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НИКом\ПРОИЗВОДСТВО\ЦЕНЫ\ЦЕНЫ ЩУ-П НИКОМ\ПРАЙСЫ\ЩУ-П для насосов\"/>
    </mc:Choice>
  </mc:AlternateContent>
  <xr:revisionPtr revIDLastSave="0" documentId="13_ncr:1_{012C462E-B3FD-4485-9007-8E8B171F10D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Насос_Управление_NO" sheetId="32" r:id="rId1"/>
    <sheet name="2Насоса_Управление_NO" sheetId="30" r:id="rId2"/>
    <sheet name="2Насоса_ВПВ" sheetId="33" r:id="rId3"/>
    <sheet name="3Насоса_АУПТ" sheetId="34" r:id="rId4"/>
    <sheet name="3Насоса__Управление_NO" sheetId="36" r:id="rId5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36" l="1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C5" i="36"/>
  <c r="C4" i="36"/>
  <c r="C3" i="36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5" i="34"/>
  <c r="C4" i="34"/>
  <c r="C3" i="34"/>
  <c r="C22" i="33"/>
  <c r="C21" i="33"/>
  <c r="C20" i="33"/>
  <c r="C19" i="33"/>
  <c r="C18" i="33"/>
  <c r="C17" i="33"/>
  <c r="C16" i="33"/>
  <c r="C15" i="33"/>
  <c r="C14" i="33"/>
  <c r="C13" i="33"/>
  <c r="C12" i="33"/>
  <c r="C11" i="33"/>
  <c r="C10" i="33"/>
  <c r="C9" i="33"/>
  <c r="C8" i="33"/>
  <c r="C7" i="33"/>
  <c r="C6" i="33"/>
  <c r="C5" i="33"/>
  <c r="C4" i="33"/>
  <c r="C3" i="33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7" i="30"/>
  <c r="C6" i="30"/>
  <c r="C5" i="30"/>
  <c r="C4" i="30"/>
  <c r="C3" i="30"/>
  <c r="C4" i="32"/>
  <c r="C5" i="32"/>
  <c r="C6" i="32"/>
  <c r="C7" i="32"/>
  <c r="C8" i="32"/>
  <c r="C9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3" i="32"/>
  <c r="L4" i="36"/>
  <c r="L5" i="36" s="1"/>
  <c r="L6" i="36" s="1"/>
  <c r="L7" i="36" s="1"/>
  <c r="L8" i="36" s="1"/>
  <c r="L9" i="36" s="1"/>
  <c r="L10" i="36" s="1"/>
  <c r="L11" i="36" s="1"/>
  <c r="L12" i="36" s="1"/>
  <c r="L13" i="36" s="1"/>
  <c r="L14" i="36" s="1"/>
  <c r="L15" i="36" s="1"/>
  <c r="L16" i="36" s="1"/>
  <c r="L17" i="36" s="1"/>
  <c r="L18" i="36" s="1"/>
  <c r="L19" i="36" s="1"/>
  <c r="L20" i="36" s="1"/>
  <c r="L21" i="36" s="1"/>
  <c r="L22" i="36" s="1"/>
  <c r="L4" i="34"/>
  <c r="L5" i="34" s="1"/>
  <c r="L6" i="34" s="1"/>
  <c r="L7" i="34" s="1"/>
  <c r="L8" i="34" s="1"/>
  <c r="L9" i="34" s="1"/>
  <c r="L10" i="34" s="1"/>
  <c r="L11" i="34" s="1"/>
  <c r="L12" i="34" s="1"/>
  <c r="L13" i="34" s="1"/>
  <c r="L14" i="34" s="1"/>
  <c r="L15" i="34" s="1"/>
  <c r="L16" i="34" s="1"/>
  <c r="L17" i="34" s="1"/>
  <c r="L18" i="34" s="1"/>
  <c r="L19" i="34" s="1"/>
  <c r="L20" i="34" s="1"/>
  <c r="L21" i="34" s="1"/>
  <c r="L22" i="34" s="1"/>
  <c r="L4" i="33"/>
  <c r="L5" i="33" s="1"/>
  <c r="L6" i="33" s="1"/>
  <c r="L7" i="33" s="1"/>
  <c r="L8" i="33" s="1"/>
  <c r="L9" i="33" s="1"/>
  <c r="L10" i="33" s="1"/>
  <c r="L11" i="33" s="1"/>
  <c r="L12" i="33" s="1"/>
  <c r="L13" i="33" s="1"/>
  <c r="L14" i="33" s="1"/>
  <c r="L15" i="33" s="1"/>
  <c r="L16" i="33" s="1"/>
  <c r="L17" i="33" s="1"/>
  <c r="L18" i="33" s="1"/>
  <c r="L19" i="33" s="1"/>
  <c r="L20" i="33" s="1"/>
  <c r="L21" i="33" s="1"/>
  <c r="L22" i="33" s="1"/>
  <c r="L4" i="30"/>
  <c r="L5" i="30" s="1"/>
  <c r="L6" i="30" s="1"/>
  <c r="L7" i="30" s="1"/>
  <c r="L8" i="30" s="1"/>
  <c r="L9" i="30" s="1"/>
  <c r="L10" i="30" s="1"/>
  <c r="L11" i="30" s="1"/>
  <c r="L12" i="30" s="1"/>
  <c r="L13" i="30" s="1"/>
  <c r="L14" i="30" s="1"/>
  <c r="L15" i="30" s="1"/>
  <c r="L16" i="30" s="1"/>
  <c r="L17" i="30" s="1"/>
  <c r="L18" i="30" s="1"/>
  <c r="L19" i="30" s="1"/>
  <c r="L20" i="30" s="1"/>
  <c r="L21" i="30" s="1"/>
  <c r="L22" i="30" s="1"/>
  <c r="L5" i="32"/>
  <c r="L6" i="32"/>
  <c r="L7" i="32"/>
  <c r="L8" i="32" s="1"/>
  <c r="L9" i="32" s="1"/>
  <c r="L10" i="32" s="1"/>
  <c r="L11" i="32" s="1"/>
  <c r="L12" i="32" s="1"/>
  <c r="L13" i="32" s="1"/>
  <c r="L14" i="32" s="1"/>
  <c r="L15" i="32" s="1"/>
  <c r="L16" i="32" s="1"/>
  <c r="L17" i="32" s="1"/>
  <c r="L18" i="32" s="1"/>
  <c r="L19" i="32" s="1"/>
  <c r="L20" i="32" s="1"/>
  <c r="L21" i="32" s="1"/>
  <c r="L22" i="32" s="1"/>
  <c r="L4" i="32"/>
</calcChain>
</file>

<file path=xl/sharedStrings.xml><?xml version="1.0" encoding="utf-8"?>
<sst xmlns="http://schemas.openxmlformats.org/spreadsheetml/2006/main" count="265" uniqueCount="217">
  <si>
    <t>№</t>
  </si>
  <si>
    <t>Описание модификации</t>
  </si>
  <si>
    <t>Розничная цена в руб., с НДС</t>
  </si>
  <si>
    <t>Маркировка</t>
  </si>
  <si>
    <r>
      <t xml:space="preserve">Цвет корпусов - </t>
    </r>
    <r>
      <rPr>
        <b/>
        <sz val="12"/>
        <color rgb="FFFF0000"/>
        <rFont val="Arial"/>
        <family val="2"/>
        <charset val="204"/>
      </rPr>
      <t>красный</t>
    </r>
    <r>
      <rPr>
        <b/>
        <sz val="12"/>
        <color theme="1"/>
        <rFont val="Arial"/>
        <family val="2"/>
        <charset val="204"/>
      </rPr>
      <t xml:space="preserve">. </t>
    </r>
  </si>
  <si>
    <t>Внешний вид щитов может отличаться от иллюстраций, представленных - по ссылкам.</t>
  </si>
  <si>
    <t xml:space="preserve">Щиты управления пожарные "ЩУ-П", любой модификации, - по запросу: тел.: +7 (965)-050-78-75; E-mail: nicom08@list.ru </t>
  </si>
  <si>
    <t>Сертификаты соответствия ТР ТС: №ЕАЭС RU C-RU.ПБ74.В.00290/21; №ЕАЭС RU C-RU.АБ53.В.00714/21</t>
  </si>
  <si>
    <t xml:space="preserve">Цены на типовые щиты управления пожарным насосом с ЧАСТОТНЫМ ПРЕОБРАЗОВАТЕЛЕМ. Управляющие сигналы, от пожарной сигнализации: "сухой контакт" (NO) и/или 12-24 В (DC). </t>
  </si>
  <si>
    <t xml:space="preserve">Цены на типовые щиты управления ДВУМЯ пожарными насосамис ЧАСТОТНЫМ ПРЕОБРАЗОВАТЕЛЕМ. Управляющие сигналы, от пожарной сигнализации: "сухой контакт" (NO) и/или 12-24 В (DC), для КАЖДОГО насоса - свой сигнал. </t>
  </si>
  <si>
    <t xml:space="preserve">Цены на типовые щиты управления ДВУМЯ пожарными насосамис ЧАСТОТНЫМ ПРЕОБРАЗОВАТЕЛЕМ. Управляющий сигнал "ПОЖАР", от пожарной сигнализации: "сухой контакт" (NO) и/или 12-24 В (DC). </t>
  </si>
  <si>
    <r>
      <t xml:space="preserve">Цены на типовые щиты управления ДВУМЯ пожарными насосами с ЧАСТОТНЫМ ПРЕОБРАЗОВАТЕЛЕМ и ЖОКЕЙ насосом. Управляющие сигналы, от пожарной сигнализации: "сухой контакт" (NO) и/или 12-24 В (DC). </t>
    </r>
    <r>
      <rPr>
        <b/>
        <sz val="18"/>
        <color rgb="FF002060"/>
        <rFont val="Arial"/>
        <family val="2"/>
        <charset val="204"/>
      </rPr>
      <t xml:space="preserve">Автоматика щита реализована на </t>
    </r>
    <r>
      <rPr>
        <b/>
        <u/>
        <sz val="18"/>
        <color rgb="FF002060"/>
        <rFont val="Arial"/>
        <family val="2"/>
        <charset val="204"/>
      </rPr>
      <t>внутреннем</t>
    </r>
    <r>
      <rPr>
        <b/>
        <sz val="18"/>
        <color rgb="FF002060"/>
        <rFont val="Arial"/>
        <family val="2"/>
        <charset val="204"/>
      </rPr>
      <t xml:space="preserve"> контроллере.</t>
    </r>
    <r>
      <rPr>
        <b/>
        <sz val="16"/>
        <color rgb="FF002060"/>
        <rFont val="Arial"/>
        <family val="2"/>
        <charset val="204"/>
      </rPr>
      <t xml:space="preserve"> </t>
    </r>
  </si>
  <si>
    <r>
      <t xml:space="preserve">Цены на типовые щиты управления ДВУМЯ пожарными насосами с ЧАСТОТНЫМ ПРЕОБРАЗОВАТЕЛЕМ и ЖОКЕЙ насосом. Управляющие сигналы, от пожарной сигнализации: - "СУХОЙ КОНТАКТ" (NO), для КАЖДОГО насоса </t>
    </r>
    <r>
      <rPr>
        <b/>
        <u/>
        <sz val="16"/>
        <color rgb="FF002060"/>
        <rFont val="Arial"/>
        <family val="2"/>
        <charset val="204"/>
      </rPr>
      <t>свой сигнал</t>
    </r>
    <r>
      <rPr>
        <b/>
        <sz val="16"/>
        <color rgb="FF002060"/>
        <rFont val="Arial"/>
        <family val="2"/>
        <charset val="204"/>
      </rPr>
      <t xml:space="preserve">.  </t>
    </r>
    <r>
      <rPr>
        <b/>
        <sz val="18"/>
        <color rgb="FF002060"/>
        <rFont val="Arial"/>
        <family val="2"/>
        <charset val="204"/>
      </rPr>
      <t xml:space="preserve">Автоматика щита реализована на </t>
    </r>
    <r>
      <rPr>
        <b/>
        <u/>
        <sz val="18"/>
        <color rgb="FF002060"/>
        <rFont val="Arial"/>
        <family val="2"/>
        <charset val="204"/>
      </rPr>
      <t>ВНЕШНЕМ</t>
    </r>
    <r>
      <rPr>
        <b/>
        <sz val="18"/>
        <color rgb="FF002060"/>
        <rFont val="Arial"/>
        <family val="2"/>
        <charset val="204"/>
      </rPr>
      <t xml:space="preserve"> контроллере.</t>
    </r>
    <r>
      <rPr>
        <b/>
        <sz val="16"/>
        <color rgb="FF002060"/>
        <rFont val="Arial"/>
        <family val="2"/>
        <charset val="204"/>
      </rPr>
      <t xml:space="preserve"> </t>
    </r>
  </si>
  <si>
    <r>
      <t xml:space="preserve">ВНИМАНИЕ: Указанная комплектация подразумевает установку </t>
    </r>
    <r>
      <rPr>
        <b/>
        <u/>
        <sz val="14"/>
        <color theme="1"/>
        <rFont val="Arial"/>
        <family val="2"/>
        <charset val="204"/>
      </rPr>
      <t>штатного</t>
    </r>
    <r>
      <rPr>
        <b/>
        <sz val="12"/>
        <color theme="1"/>
        <rFont val="Arial"/>
        <family val="2"/>
        <charset val="204"/>
      </rPr>
      <t xml:space="preserve"> ПЧ, с соблюдением необходимых норм.</t>
    </r>
  </si>
  <si>
    <r>
      <t xml:space="preserve">Для  заказа щита с ПЧ </t>
    </r>
    <r>
      <rPr>
        <b/>
        <u/>
        <sz val="12"/>
        <color theme="1"/>
        <rFont val="Arial Cyr"/>
        <charset val="204"/>
      </rPr>
      <t>конкретного</t>
    </r>
    <r>
      <rPr>
        <sz val="12"/>
        <color theme="1"/>
        <rFont val="Arial Cyr"/>
        <charset val="204"/>
      </rPr>
      <t xml:space="preserve"> производителя, - это необходимо указать дополнительно.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</si>
  <si>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5,6А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2,2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</si>
  <si>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1,1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</si>
  <si>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Н-400-IP54-2[1/400/6-NO]-3[2/ПЧ/1,1-NO]+АУПТ</t>
  </si>
  <si>
    <t>ЩУ-П НИКОМ Н-400-IP54-2[1/400/6-NO]-3[2/ПЧ/1,5-NO]+АУПТ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</si>
  <si>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4,1А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1,5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</si>
  <si>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Н-400-IP54-2[1/400/6-NO]-3[2/ПЧ/2,2-NO]+АУПТ</t>
  </si>
  <si>
    <t>ЩУ-П НИКОМ Н-400-IP54-2[1/400/6-NO]-3[2/ПЧ/3,0-NO]+АУПТ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</si>
  <si>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7,2А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</si>
  <si>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Н-400-IP54-2[1/400/6-NO]-3[2/ПЧ/4,0-NO]+АУПТ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</si>
  <si>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</si>
  <si>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Н-400-IP54-2[1/400/6-NO]-3[2/ПЧ/5,5-NO]+АУПТ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</si>
  <si>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13,0А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5,5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</si>
  <si>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Н-400-IP54-2[1/400/6-NO]-3[2/ПЧ/7,5-NO]+АУПТ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</si>
  <si>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16,0А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7,5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</si>
  <si>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Н-400-IP54-2[1/400/6-NO]-3[2/ПЧ/11-NO]+АУПТ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</si>
  <si>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24,0А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11,0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</si>
  <si>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Н-400-IP54-2[1/400/6-NO]-3[2/ПЧ/15-NO]+АУПТ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</si>
  <si>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</si>
  <si>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Н-400-IP54-2[1/400/6-NO]-3[2/ПЧ/18-NO]+АУПТ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</si>
  <si>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37,5А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18,0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</si>
  <si>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Н-400-IP54-2[1/400/6-NO]-3[2/ПЧ/22-NO]+АУПТ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</si>
  <si>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44,0А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22,0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</si>
  <si>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Н-400-IP54-2[1/400/6-NO]-3[2/ПЧ/30-NO]+АУПТ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</si>
  <si>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61,0А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</si>
  <si>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Н-400-IP54-2[1/400/6-NO]-3[2/ПЧ/37-NO]+АУПТ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</si>
  <si>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73,0А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37,0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</si>
  <si>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Н-400-IP54-2[1/400/6-NO]-3[2/ПЧ/45-NO]+АУПТ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</si>
  <si>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90,0А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</si>
  <si>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Н-400-IP54-2[1/400/6-NO]-3[2/ПЧ/55-NO]+АУПТ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</si>
  <si>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106,0А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55,0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</si>
  <si>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Н-400-IP54-2[1/400/6-NO]-3[2/ПЧ/55-NO-NO]</t>
  </si>
  <si>
    <t>ЩУ-П НИКОМ Н-400-IP54-2[1/400/6-NO]-3[2/ПЧ/45-NO-NO]</t>
  </si>
  <si>
    <t>ЩУ-П НИКОМ Н-400-IP54-2[1/400/6-NO]-3[2/ПЧ/37-NO-NO]</t>
  </si>
  <si>
    <t>ЩУ-П НИКОМ Н-400-IP54-2[1/400/6-NO]-3[2/ПЧ/30-NO-NO]</t>
  </si>
  <si>
    <t>ЩУ-П НИКОМ Н-400-IP54-2[1/400/6-NO]-3[2/ПЧ/18-NO-NO]</t>
  </si>
  <si>
    <t>ЩУ-П НИКОМ Н-400-IP54-2[1/400/6-NO]-3[2/ПЧ/15-NO-NO]</t>
  </si>
  <si>
    <t>ЩУ-П НИКОМ Н-400-IP54-2[1/400/6-NO]-3[2/ПЧ/11-NO-NO]</t>
  </si>
  <si>
    <t>ЩУ-П НИКОМ Н-400-IP54-2[1/400/6-NO]-3[2/ПЧ/7,5-NO-NO]</t>
  </si>
  <si>
    <t>ЩУ-П НИКОМ Н-400-IP54-2[1/400/6-NO]-3[2/ПЧ/5,5-NO-NO]</t>
  </si>
  <si>
    <t>ЩУ-П НИКОМ Н-400-IP54-2[1/400/6-NO]-3[2/ПЧ/4,0-NO-NO]</t>
  </si>
  <si>
    <t>ЩУ-П НИКОМ Н-400-IP54-2[1/400/6-NO]-3[2/ПЧ/3,0-NO-NO]</t>
  </si>
  <si>
    <t>ЩУ-П НИКОМ Н-400-IP54-2[1/400/6-NO]-3[2/ПЧ/2,2-NO-NO]</t>
  </si>
  <si>
    <t>ЩУ-П НИКОМ Н-400-IP54-2[1/400/6-NO]-3[2/ПЧ/1,5-NO-NO]</t>
  </si>
  <si>
    <t>ЩУ-П НИКОМ Н-400-IP54-2[1/400/6-NO]-3[2/ПЧ/1,1-NO-NO]</t>
  </si>
  <si>
    <t>ЩУ-П НИКОМ Н-400-IP54-2[1/400/6-NO]-3[2/ПЧ/75-NO-NO]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</si>
  <si>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147,0А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75,0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</si>
  <si>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Н-400-IP54-2[1/400/6-NO]-3[2/ПЧ/90-NO-NO]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</si>
  <si>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177,0А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90,0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</si>
  <si>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Н-400-IP54-2[1/400/6-NO]-3[2/ПЧ/110-NO-NO]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</si>
  <si>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212,0А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110,0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</si>
  <si>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Н-400-IP54-2[1/400/6-NO]-3[2/ПЧ/132-NO-NO]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</si>
  <si>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260,0А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132,0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</si>
  <si>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Н-400-IP54-2[1/400/6-NO]-3[2/ПЧ/160-NO-NO]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</si>
  <si>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315,0А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3</t>
    </r>
    <r>
      <rPr>
        <sz val="10"/>
        <color theme="1"/>
        <rFont val="Arial"/>
        <family val="2"/>
        <charset val="204"/>
      </rPr>
      <t xml:space="preserve"> сигнала "ПУСК насоса" ("СУХОЙ КОНТАКТ" (NO)): для каждого насоса свой сигнал;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</si>
  <si>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Н-400-IP54-2[1/400/6-NO]-3[2/ПЧ/160-NO]+АУПТ</t>
  </si>
  <si>
    <t>ЩУ-П НИКОМ Н-400-IP54-2[1/400/6-NO]-3[2/ПЧ/132-NO]+АУПТ</t>
  </si>
  <si>
    <t>ЩУ-П НИКОМ Н-400-IP54-2[1/400/6-NO]-3[2/ПЧ/110-NO]+АУПТ</t>
  </si>
  <si>
    <t>ЩУ-П НИКОМ Н-400-IP54-2[1/400/6-NO]-3[2/ПЧ/90-NO]+АУПТ</t>
  </si>
  <si>
    <t>ЩУ-П НИКОМ Н-400-IP54-2[1/400/6-NO]-3[2/ПЧ/75-NO]+АУПТ</t>
  </si>
  <si>
    <t>ЩУ-П НИКОМ Н-400-IP54-2[1/400/6-NO]-3[2/ПЧ/22-NO-NO]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</si>
  <si>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1,1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</si>
  <si>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4,1А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1,5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</si>
  <si>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5,6А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2,2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</si>
  <si>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7,2А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</si>
  <si>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</si>
  <si>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13,0А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5,5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</si>
  <si>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16,0А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7,5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</si>
  <si>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24,0А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11,0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</si>
  <si>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</si>
  <si>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37,5А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18,0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</si>
  <si>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44,0А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22,0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</si>
  <si>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61,0А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</si>
  <si>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73,0А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37,0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</si>
  <si>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90,0А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</si>
  <si>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106,0А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55,0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</si>
  <si>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147,0А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75,0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</si>
  <si>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177,0А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90,0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</si>
  <si>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212,0А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110,0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 xml:space="preserve">2 </t>
    </r>
    <r>
      <rPr>
        <sz val="10"/>
        <color theme="1"/>
        <rFont val="Arial"/>
        <family val="2"/>
        <charset val="204"/>
      </rPr>
      <t xml:space="preserve">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</si>
  <si>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260,0А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132,0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</si>
  <si>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ТРИ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315,0А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</si>
  <si>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Н-400-IP54-3[2/ПЧ/1,1-NO]+ВПВ</t>
  </si>
  <si>
    <t>ЩУ-П НИКОМ Н-400-IP54-3[2/ПЧ/160-NO]+ВПВ</t>
  </si>
  <si>
    <t>ЩУ-П НИКОМ Н-400-IP54-3[2/ПЧ/132-NO]+ВПВ</t>
  </si>
  <si>
    <t>ЩУ-П НИКОМ Н-400-IP54-3[2/ПЧ/110-NO]+ВПВ</t>
  </si>
  <si>
    <t>ЩУ-П НИКОМ Н-400-IP54-3[2/ПЧ/90-NO]+ВПВ</t>
  </si>
  <si>
    <t>ЩУ-П НИКОМ Н-400-IP54-3[2/ПЧ/75-NO]+ВПВ</t>
  </si>
  <si>
    <t>ЩУ-П НИКОМ Н-400-IP54-3[2/ПЧ/55-NO]+ВПВ</t>
  </si>
  <si>
    <t>ЩУ-П НИКОМ Н-400-IP54-3[2/ПЧ/45-NO]+ВПВ</t>
  </si>
  <si>
    <t>ЩУ-П НИКОМ Н-400-IP54-3[2/ПЧ/37-NO]+ВПВ</t>
  </si>
  <si>
    <t>ЩУ-П НИКОМ Н-400-IP54-3[2/ПЧ/30-NO]+ВПВ</t>
  </si>
  <si>
    <t>ЩУ-П НИКОМ Н-400-IP54-3[2/ПЧ/22-NO]+ВПВ</t>
  </si>
  <si>
    <t>ЩУ-П НИКОМ Н-400-IP54-3[2/ПЧ/18-NO]+ВПВ</t>
  </si>
  <si>
    <t>ЩУ-П НИКОМ Н-400-IP54-3[2/ПЧ/15-NO]+ВПВ</t>
  </si>
  <si>
    <t>ЩУ-П НИКОМ Н-400-IP54-3[2/ПЧ/11-NO]+ВПВ</t>
  </si>
  <si>
    <t>ЩУ-П НИКОМ Н-400-IP54-3[2/ПЧ/7,5-NO]+ВПВ</t>
  </si>
  <si>
    <t>ЩУ-П НИКОМ Н-400-IP54-3[2/ПЧ/5,5-NO]+ВПВ</t>
  </si>
  <si>
    <t>ЩУ-П НИКОМ Н-400-IP54-3[2/ПЧ/4,0-NO]+ВПВ</t>
  </si>
  <si>
    <t>ЩУ-П НИКОМ Н-400-IP54-3[2/ПЧ/3,0-NO]+ВПВ</t>
  </si>
  <si>
    <t>ЩУ-П НИКОМ Н-400-IP54-3[2/ПЧ/2,2-NO]+ВПВ</t>
  </si>
  <si>
    <t>ЩУ-П НИКОМ Н-400-IP54-3[2/ПЧ/1,5-NO]+ВПВ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</si>
  <si>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1,1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</si>
  <si>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4,1А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1,5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</si>
  <si>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5,6А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2,2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</si>
  <si>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7,2А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</si>
  <si>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</si>
  <si>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13,0А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5,5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</si>
  <si>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16,0А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7,5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</si>
  <si>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24,0А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11,0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</si>
  <si>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</si>
  <si>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37,5А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18,0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</si>
  <si>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44,0А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22,0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</si>
  <si>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61,0А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</si>
  <si>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73,0А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37,0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</si>
  <si>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90,0А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</si>
  <si>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106,0А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55,0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</si>
  <si>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147,0А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75,0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</si>
  <si>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177,0А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90,0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</si>
  <si>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212,0А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110,0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 xml:space="preserve">2 </t>
    </r>
    <r>
      <rPr>
        <sz val="10"/>
        <color theme="1"/>
        <rFont val="Arial"/>
        <family val="2"/>
        <charset val="204"/>
      </rPr>
      <t xml:space="preserve">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</si>
  <si>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260,0А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132,0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</si>
  <si>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315,0А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"ПОЖАР"; Щит контролирует подключённые манометры (датчики давления) и управляет работой насосов;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</si>
  <si>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Н-400-IP54-3[2/ПЧ/1,1-NO-NO]</t>
  </si>
  <si>
    <t>ЩУ-П НИКОМ Н-400-IP54-3[2/ПЧ/1,5-NO-NO]</t>
  </si>
  <si>
    <t>ЩУ-П НИКОМ Н-400-IP54-3[2/ПЧ/2,2-NO-NO]</t>
  </si>
  <si>
    <t>ЩУ-П НИКОМ Н-400-IP54-3[2/ПЧ/3,0-NO-NO]</t>
  </si>
  <si>
    <t>ЩУ-П НИКОМ Н-400-IP54-3[2/ПЧ/4,0-NO-NO]</t>
  </si>
  <si>
    <t>ЩУ-П НИКОМ Н-400-IP54-3[2/ПЧ/5,5-NO-NO]</t>
  </si>
  <si>
    <t>ЩУ-П НИКОМ Н-400-IP54-3[2/ПЧ/7,5-NO-NO]</t>
  </si>
  <si>
    <t>ЩУ-П НИКОМ Н-400-IP54-3[2/ПЧ/11-NO-NO]</t>
  </si>
  <si>
    <t>ЩУ-П НИКОМ Н-400-IP54-3[2/ПЧ/15-NO-NO]</t>
  </si>
  <si>
    <t>ЩУ-П НИКОМ Н-400-IP54-3[2/ПЧ/18-NO-NO]</t>
  </si>
  <si>
    <t>ЩУ-П НИКОМ Н-400-IP54-3[2/ПЧ/22-NO-NO]</t>
  </si>
  <si>
    <t>ЩУ-П НИКОМ Н-400-IP54-3[2/ПЧ/30-NO-NO]</t>
  </si>
  <si>
    <t>ЩУ-П НИКОМ Н-400-IP54-3[2/ПЧ/37-NO-NO]</t>
  </si>
  <si>
    <t>ЩУ-П НИКОМ Н-400-IP54-3[2/ПЧ/45-NO-NO]</t>
  </si>
  <si>
    <t>ЩУ-П НИКОМ Н-400-IP54-3[2/ПЧ/55-NO-NO]</t>
  </si>
  <si>
    <t>ЩУ-П НИКОМ Н-400-IP54-3[2/ПЧ/75-NO-NO]</t>
  </si>
  <si>
    <t>ЩУ-П НИКОМ Н-400-IP54-3[2/ПЧ/90-NO-NO]</t>
  </si>
  <si>
    <t>ЩУ-П НИКОМ Н-400-IP54-3[2/ПЧ/110-NO-NO]</t>
  </si>
  <si>
    <t>ЩУ-П НИКОМ Н-400-IP54-3[2/ПЧ/132-NO-NO]</t>
  </si>
  <si>
    <t>ЩУ-П НИКОМ Н-400-IP54-3[2/ПЧ/160-NO-NO]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</si>
  <si>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315,0А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</si>
  <si>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260,0А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132,0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</si>
  <si>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212,0А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110,0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</si>
  <si>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177,0А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90,0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</si>
  <si>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147,0А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75,0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</si>
  <si>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106,0А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55,0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</si>
  <si>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90,0А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</si>
  <si>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73,0А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37,0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</si>
  <si>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61,0А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</si>
  <si>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44,0А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22,0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</si>
  <si>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37,5А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18,0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</si>
  <si>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</si>
  <si>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24,0А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11,0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</si>
  <si>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16,0А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7,5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</si>
  <si>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13,0А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5,5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</si>
  <si>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</si>
  <si>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7,2А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</si>
  <si>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5,6А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2,2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</si>
  <si>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4,1А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1,5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</si>
  <si>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ДВА</t>
    </r>
    <r>
      <rPr>
        <sz val="10"/>
        <color theme="1"/>
        <rFont val="Arial"/>
        <family val="2"/>
        <charset val="204"/>
      </rPr>
      <t xml:space="preserve"> насоса);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1,1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 на каждый насос;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</si>
  <si>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ЩУ-П НИКОМ Н-400-IP54-3[1/ПЧ/1,1-NO]</t>
  </si>
  <si>
    <t>ЩУ-П НИКОМ Н-400-IP54-3[1/ПЧ/1,5-NO]</t>
  </si>
  <si>
    <t>ЩУ-П НИКОМ Н-400-IP54-3[1/ПЧ/2,2-NO]</t>
  </si>
  <si>
    <t>ЩУ-П НИКОМ Н-400-IP54-3[1/ПЧ/3,0]</t>
  </si>
  <si>
    <t>ЩУ-П НИКОМ Н-400-IP54-3[1/ПЧ/4,0-NO]</t>
  </si>
  <si>
    <t>ЩУ-П НИКОМ Н-400-IP54-3[1/ПЧ/5,51-NO]</t>
  </si>
  <si>
    <t>ЩУ-П НИКОМ Н-400-IP54-3[1/ПЧ/7,5-NO]</t>
  </si>
  <si>
    <t>ЩУ-П НИКОМ Н-400-IP54-3[1/ПЧ/11-NO]</t>
  </si>
  <si>
    <t>ЩУ-П НИКОМ Н-400-IP54-3[1/ПЧ/15-NO]</t>
  </si>
  <si>
    <t>ЩУ-П НИКОМ Н-400-IP54-3[1/ПЧ/18-NO]</t>
  </si>
  <si>
    <t>ЩУ-П НИКОМ Н-400-IP54-3[1/ПЧ/22-NO]</t>
  </si>
  <si>
    <t>ЩУ-П НИКОМ Н-400-IP54-3[1/ПЧ/30-NO]</t>
  </si>
  <si>
    <t>ЩУ-П НИКОМ Н-400-IP54-3[1/ПЧ/37-NO]</t>
  </si>
  <si>
    <t>ЩУ-П НИКОМ Н-400-IP54-3[1/ПЧ/45-NO]</t>
  </si>
  <si>
    <t>ЩУ-П НИКОМ Н-400-IP54-3[1/ПЧ/55-NO]</t>
  </si>
  <si>
    <t>ЩУ-П НИКОМ Н-400-IP54-3[1/ПЧ/75-NO]</t>
  </si>
  <si>
    <t>ЩУ-П НИКОМ Н-400-IP54-3[1/ПЧ/90-NO]</t>
  </si>
  <si>
    <t>ЩУ-П НИКОМ Н-400-IP54-3[1/ПЧ/110-NO]</t>
  </si>
  <si>
    <t>ЩУ-П НИКОМ Н-400-IP54-3[1/ПЧ/132-NO]</t>
  </si>
  <si>
    <t>ЩУ-П НИКОМ Н-400-IP54-3[1/ПЧ/160-NO]</t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</si>
  <si>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1,1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</si>
  <si>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315,0А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160,0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</si>
  <si>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260,0А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132,0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</si>
  <si>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212,0А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110,0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 xml:space="preserve">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</si>
  <si>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177,0А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90,0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</si>
  <si>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147,0А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75,0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</si>
  <si>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106,0А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55,0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</si>
  <si>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90,0А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</si>
  <si>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73,0А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37,0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</si>
  <si>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61,0А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30,0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</si>
  <si>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44,0А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22,0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</si>
  <si>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37,5А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18,0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</si>
  <si>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32,0А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15,0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</si>
  <si>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24,0А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11,0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 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</si>
  <si>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16,0А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7,5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</si>
  <si>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13,0А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5,5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</si>
  <si>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10,0А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4,0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</si>
  <si>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7,2А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3,0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</si>
  <si>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5,6А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2,2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</si>
  <si>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r>
      <t xml:space="preserve">Щит управления </t>
    </r>
    <r>
      <rPr>
        <b/>
        <sz val="10"/>
        <color theme="1"/>
        <rFont val="Arial"/>
        <family val="2"/>
        <charset val="204"/>
      </rPr>
      <t xml:space="preserve">установкой пожаротушения </t>
    </r>
    <r>
      <rPr>
        <sz val="10"/>
        <color theme="1"/>
        <rFont val="Arial"/>
        <family val="2"/>
        <charset val="204"/>
      </rPr>
      <t>(</t>
    </r>
    <r>
      <rPr>
        <b/>
        <sz val="10"/>
        <color theme="1"/>
        <rFont val="Arial"/>
        <family val="2"/>
        <charset val="204"/>
      </rPr>
      <t>ОДИН</t>
    </r>
    <r>
      <rPr>
        <sz val="10"/>
        <color theme="1"/>
        <rFont val="Arial"/>
        <family val="2"/>
        <charset val="204"/>
      </rPr>
      <t xml:space="preserve"> насос); U</t>
    </r>
    <r>
      <rPr>
        <sz val="9"/>
        <color theme="1"/>
        <rFont val="Arial"/>
        <family val="2"/>
        <charset val="204"/>
      </rPr>
      <t>пит</t>
    </r>
    <r>
      <rPr>
        <sz val="10"/>
        <color theme="1"/>
        <rFont val="Arial"/>
        <family val="2"/>
        <charset val="204"/>
      </rPr>
      <t>=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AC;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выхода </t>
    </r>
    <r>
      <rPr>
        <b/>
        <sz val="10"/>
        <color theme="1"/>
        <rFont val="Arial"/>
        <family val="2"/>
        <charset val="204"/>
      </rPr>
      <t>400В</t>
    </r>
    <r>
      <rPr>
        <sz val="10"/>
        <color theme="1"/>
        <rFont val="Arial"/>
        <family val="2"/>
        <charset val="204"/>
      </rPr>
      <t xml:space="preserve"> Iн=</t>
    </r>
    <r>
      <rPr>
        <b/>
        <sz val="10"/>
        <color theme="1"/>
        <rFont val="Arial"/>
        <family val="2"/>
        <charset val="204"/>
      </rPr>
      <t xml:space="preserve">4,1А </t>
    </r>
    <r>
      <rPr>
        <sz val="10"/>
        <color theme="1"/>
        <rFont val="Arial"/>
        <family val="2"/>
        <charset val="204"/>
      </rPr>
      <t>(до</t>
    </r>
    <r>
      <rPr>
        <b/>
        <sz val="10"/>
        <color theme="1"/>
        <rFont val="Arial"/>
        <family val="2"/>
        <charset val="204"/>
      </rPr>
      <t xml:space="preserve"> 1,5 кВт</t>
    </r>
    <r>
      <rPr>
        <sz val="10"/>
        <color theme="1"/>
        <rFont val="Arial"/>
        <family val="2"/>
        <charset val="204"/>
      </rPr>
      <t xml:space="preserve">) - с </t>
    </r>
    <r>
      <rPr>
        <b/>
        <sz val="10"/>
        <color theme="1"/>
        <rFont val="Arial"/>
        <family val="2"/>
        <charset val="204"/>
      </rPr>
      <t>ЧАСТОТНЫМ РЕГУЛИРОВАНИЕМ</t>
    </r>
    <r>
      <rPr>
        <sz val="10"/>
        <color theme="1"/>
        <rFont val="Arial"/>
        <family val="2"/>
        <charset val="204"/>
      </rPr>
      <t xml:space="preserve">; </t>
    </r>
    <r>
      <rPr>
        <b/>
        <sz val="10"/>
        <color theme="1"/>
        <rFont val="Arial"/>
        <family val="2"/>
        <charset val="204"/>
      </rPr>
      <t>1</t>
    </r>
    <r>
      <rPr>
        <sz val="10"/>
        <color theme="1"/>
        <rFont val="Arial"/>
        <family val="2"/>
        <charset val="204"/>
      </rPr>
      <t xml:space="preserve"> выход </t>
    </r>
    <r>
      <rPr>
        <b/>
        <sz val="10"/>
        <color theme="1"/>
        <rFont val="Arial"/>
        <family val="2"/>
        <charset val="204"/>
      </rPr>
      <t>400</t>
    </r>
    <r>
      <rPr>
        <sz val="10"/>
        <color theme="1"/>
        <rFont val="Arial"/>
        <family val="2"/>
        <charset val="204"/>
      </rPr>
      <t>В Iн=</t>
    </r>
    <r>
      <rPr>
        <b/>
        <sz val="10"/>
        <color theme="1"/>
        <rFont val="Arial"/>
        <family val="2"/>
        <charset val="204"/>
      </rPr>
      <t>6</t>
    </r>
    <r>
      <rPr>
        <sz val="10"/>
        <color theme="1"/>
        <rFont val="Arial"/>
        <family val="2"/>
        <charset val="204"/>
      </rPr>
      <t xml:space="preserve">А (до </t>
    </r>
    <r>
      <rPr>
        <b/>
        <sz val="10"/>
        <color theme="1"/>
        <rFont val="Arial"/>
        <family val="2"/>
        <charset val="204"/>
      </rPr>
      <t>2,4</t>
    </r>
    <r>
      <rPr>
        <sz val="10"/>
        <color theme="1"/>
        <rFont val="Arial"/>
        <family val="2"/>
        <charset val="204"/>
      </rPr>
      <t xml:space="preserve"> кВт); </t>
    </r>
    <r>
      <rPr>
        <b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альтернативных сигнала управления; корпус металлический, </t>
    </r>
    <r>
      <rPr>
        <b/>
        <sz val="10"/>
        <color theme="1"/>
        <rFont val="Arial"/>
        <family val="2"/>
        <charset val="204"/>
      </rPr>
      <t>IP54</t>
    </r>
    <r>
      <rPr>
        <sz val="10"/>
        <color theme="1"/>
        <rFont val="Arial"/>
        <family val="2"/>
        <charset val="204"/>
      </rPr>
      <t xml:space="preserve">, t экспл. -10°...+40°C. </t>
    </r>
  </si>
  <si>
    <t>базовая цена</t>
  </si>
  <si>
    <t>к-т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</si>
</sst>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26" x14ac:knownFonts="1">
    <font>
      <sz val="10"/>
      <color theme="1"/>
      <name val="Arial Cyr"/>
      <family val="2"/>
      <charset val="204"/>
    </font>
    <font>
      <u/>
      <sz val="8.5"/>
      <color theme="10"/>
      <name val="Arial Cyr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6"/>
      <color rgb="FF002060"/>
      <name val="Arial"/>
      <family val="2"/>
      <charset val="204"/>
    </font>
    <font>
      <b/>
      <u/>
      <sz val="12"/>
      <color theme="10"/>
      <name val="Arial Cyr"/>
      <charset val="204"/>
    </font>
    <font>
      <sz val="10"/>
      <color theme="1"/>
      <name val="Arial Cyr"/>
      <family val="2"/>
      <charset val="204"/>
    </font>
    <font>
      <b/>
      <u/>
      <sz val="11"/>
      <color theme="10"/>
      <name val="Arial Cyr"/>
      <charset val="204"/>
    </font>
    <font>
      <b/>
      <sz val="8"/>
      <color theme="1"/>
      <name val="Arial"/>
      <family val="2"/>
      <charset val="204"/>
    </font>
    <font>
      <b/>
      <sz val="14"/>
      <color theme="1"/>
      <name val="Arial Cyr"/>
      <charset val="204"/>
    </font>
    <font>
      <b/>
      <sz val="18"/>
      <color rgb="FF002060"/>
      <name val="Arial"/>
      <family val="2"/>
      <charset val="204"/>
    </font>
    <font>
      <b/>
      <u/>
      <sz val="18"/>
      <color rgb="FF002060"/>
      <name val="Arial"/>
      <family val="2"/>
      <charset val="204"/>
    </font>
    <font>
      <b/>
      <u/>
      <sz val="16"/>
      <color rgb="FF002060"/>
      <name val="Arial"/>
      <family val="2"/>
      <charset val="204"/>
    </font>
    <font>
      <b/>
      <u/>
      <sz val="14"/>
      <color theme="1"/>
      <name val="Arial"/>
      <family val="2"/>
      <charset val="204"/>
    </font>
    <font>
      <sz val="12"/>
      <color theme="1"/>
      <name val="Arial Cyr"/>
      <charset val="204"/>
    </font>
    <font>
      <b/>
      <u/>
      <sz val="12"/>
      <color theme="1"/>
      <name val="Arial Cyr"/>
      <charset val="204"/>
    </font>
    <font>
      <b/>
      <u/>
      <sz val="20"/>
      <color theme="10"/>
      <name val="Arial Cyr"/>
      <charset val="204"/>
    </font>
    <font>
      <sz val="8"/>
      <color theme="0"/>
      <name val="Arial Cyr"/>
      <family val="2"/>
      <charset val="204"/>
    </font>
    <font>
      <sz val="10"/>
      <color theme="0"/>
      <name val="Arial Cyr"/>
      <family val="2"/>
      <charset val="204"/>
    </font>
    <font>
      <b/>
      <sz val="8"/>
      <color theme="0"/>
      <name val="Arial"/>
      <family val="2"/>
      <charset val="204"/>
    </font>
    <font>
      <sz val="10"/>
      <color rgb="FFFFC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1" applyFont="1" applyAlignment="1" applyProtection="1"/>
    <xf numFmtId="0" fontId="2" fillId="0" borderId="5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1" applyFont="1" applyAlignment="1" applyProtection="1"/>
    <xf numFmtId="0" fontId="19" fillId="0" borderId="0" xfId="0" applyFont="1"/>
    <xf numFmtId="0" fontId="21" fillId="0" borderId="1" xfId="1" applyFont="1" applyFill="1" applyBorder="1" applyAlignment="1" applyProtection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22" fillId="0" borderId="6" xfId="0" applyFont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center" vertical="center"/>
      <protection hidden="1"/>
    </xf>
    <xf numFmtId="44" fontId="24" fillId="0" borderId="7" xfId="2" applyFont="1" applyBorder="1" applyAlignment="1" applyProtection="1">
      <alignment horizontal="center" vertical="center" wrapText="1"/>
      <protection hidden="1"/>
    </xf>
    <xf numFmtId="0" fontId="25" fillId="2" borderId="8" xfId="0" applyFont="1" applyFill="1" applyBorder="1" applyAlignment="1" applyProtection="1">
      <alignment horizontal="center" vertical="center"/>
      <protection hidden="1"/>
    </xf>
    <xf numFmtId="0" fontId="23" fillId="0" borderId="8" xfId="0" applyFont="1" applyBorder="1" applyAlignment="1" applyProtection="1">
      <alignment horizontal="center" vertical="center"/>
      <protection hidden="1"/>
    </xf>
    <xf numFmtId="164" fontId="2" fillId="0" borderId="4" xfId="2" applyNumberFormat="1" applyFont="1" applyBorder="1" applyAlignment="1" applyProtection="1">
      <alignment horizontal="center" vertical="center" wrapText="1"/>
      <protection hidden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2" defaultPivotStyle="PivotStyleLight16"/>
  <colors>
    <mruColors>
      <color rgb="FFFF0000"/>
      <color rgb="FF663300"/>
      <color rgb="FF008000"/>
      <color rgb="FF0000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K8bD/ss5xyqUTk" TargetMode="External"/><Relationship Id="rId13" Type="http://schemas.openxmlformats.org/officeDocument/2006/relationships/hyperlink" Target="https://cloud.mail.ru/public/K8bD/ss5xyqUTk" TargetMode="External"/><Relationship Id="rId18" Type="http://schemas.openxmlformats.org/officeDocument/2006/relationships/hyperlink" Target="https://cloud.mail.ru/public/K8bD/ss5xyqUTk" TargetMode="External"/><Relationship Id="rId3" Type="http://schemas.openxmlformats.org/officeDocument/2006/relationships/hyperlink" Target="https://cloud.mail.ru/public/K8bD/ss5xyqUTk" TargetMode="External"/><Relationship Id="rId21" Type="http://schemas.openxmlformats.org/officeDocument/2006/relationships/hyperlink" Target="https://cloud.mail.ru/public/K8bD/ss5xyqUTk" TargetMode="External"/><Relationship Id="rId7" Type="http://schemas.openxmlformats.org/officeDocument/2006/relationships/hyperlink" Target="https://cloud.mail.ru/public/K8bD/ss5xyqUTk" TargetMode="External"/><Relationship Id="rId12" Type="http://schemas.openxmlformats.org/officeDocument/2006/relationships/hyperlink" Target="https://cloud.mail.ru/public/K8bD/ss5xyqUTk" TargetMode="External"/><Relationship Id="rId17" Type="http://schemas.openxmlformats.org/officeDocument/2006/relationships/hyperlink" Target="https://cloud.mail.ru/public/K8bD/ss5xyqUTk" TargetMode="External"/><Relationship Id="rId2" Type="http://schemas.openxmlformats.org/officeDocument/2006/relationships/hyperlink" Target="https://nicom.su/development/fire/chupn" TargetMode="External"/><Relationship Id="rId16" Type="http://schemas.openxmlformats.org/officeDocument/2006/relationships/hyperlink" Target="https://cloud.mail.ru/public/K8bD/ss5xyqUTk" TargetMode="External"/><Relationship Id="rId20" Type="http://schemas.openxmlformats.org/officeDocument/2006/relationships/hyperlink" Target="https://cloud.mail.ru/public/K8bD/ss5xyqUTk" TargetMode="External"/><Relationship Id="rId1" Type="http://schemas.openxmlformats.org/officeDocument/2006/relationships/hyperlink" Target="https://cloud.mail.ru/public/K8bD/ss5xyqUTk" TargetMode="External"/><Relationship Id="rId6" Type="http://schemas.openxmlformats.org/officeDocument/2006/relationships/hyperlink" Target="https://cloud.mail.ru/public/K8bD/ss5xyqUTk" TargetMode="External"/><Relationship Id="rId11" Type="http://schemas.openxmlformats.org/officeDocument/2006/relationships/hyperlink" Target="https://cloud.mail.ru/public/K8bD/ss5xyqUTk" TargetMode="External"/><Relationship Id="rId5" Type="http://schemas.openxmlformats.org/officeDocument/2006/relationships/hyperlink" Target="https://cloud.mail.ru/public/K8bD/ss5xyqUTk" TargetMode="External"/><Relationship Id="rId15" Type="http://schemas.openxmlformats.org/officeDocument/2006/relationships/hyperlink" Target="https://cloud.mail.ru/public/K8bD/ss5xyqUTk" TargetMode="External"/><Relationship Id="rId10" Type="http://schemas.openxmlformats.org/officeDocument/2006/relationships/hyperlink" Target="https://cloud.mail.ru/public/K8bD/ss5xyqUTk" TargetMode="External"/><Relationship Id="rId19" Type="http://schemas.openxmlformats.org/officeDocument/2006/relationships/hyperlink" Target="https://cloud.mail.ru/public/K8bD/ss5xyqUTk" TargetMode="External"/><Relationship Id="rId4" Type="http://schemas.openxmlformats.org/officeDocument/2006/relationships/hyperlink" Target="https://cloud.mail.ru/public/K8bD/ss5xyqUTk" TargetMode="External"/><Relationship Id="rId9" Type="http://schemas.openxmlformats.org/officeDocument/2006/relationships/hyperlink" Target="https://cloud.mail.ru/public/K8bD/ss5xyqUTk" TargetMode="External"/><Relationship Id="rId14" Type="http://schemas.openxmlformats.org/officeDocument/2006/relationships/hyperlink" Target="https://cloud.mail.ru/public/K8bD/ss5xyqUTk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wD69/Fsp5TYRyq" TargetMode="External"/><Relationship Id="rId13" Type="http://schemas.openxmlformats.org/officeDocument/2006/relationships/hyperlink" Target="https://cloud.mail.ru/public/wD69/Fsp5TYRyq" TargetMode="External"/><Relationship Id="rId18" Type="http://schemas.openxmlformats.org/officeDocument/2006/relationships/hyperlink" Target="https://cloud.mail.ru/public/wD69/Fsp5TYRyq" TargetMode="External"/><Relationship Id="rId3" Type="http://schemas.openxmlformats.org/officeDocument/2006/relationships/hyperlink" Target="https://cloud.mail.ru/public/wD69/Fsp5TYRyq" TargetMode="External"/><Relationship Id="rId21" Type="http://schemas.openxmlformats.org/officeDocument/2006/relationships/hyperlink" Target="https://cloud.mail.ru/public/wD69/Fsp5TYRyq" TargetMode="External"/><Relationship Id="rId7" Type="http://schemas.openxmlformats.org/officeDocument/2006/relationships/hyperlink" Target="https://cloud.mail.ru/public/wD69/Fsp5TYRyq" TargetMode="External"/><Relationship Id="rId12" Type="http://schemas.openxmlformats.org/officeDocument/2006/relationships/hyperlink" Target="https://cloud.mail.ru/public/wD69/Fsp5TYRyq" TargetMode="External"/><Relationship Id="rId17" Type="http://schemas.openxmlformats.org/officeDocument/2006/relationships/hyperlink" Target="https://cloud.mail.ru/public/wD69/Fsp5TYRyq" TargetMode="External"/><Relationship Id="rId2" Type="http://schemas.openxmlformats.org/officeDocument/2006/relationships/hyperlink" Target="https://nicom.su/development/fire/chupn" TargetMode="External"/><Relationship Id="rId16" Type="http://schemas.openxmlformats.org/officeDocument/2006/relationships/hyperlink" Target="https://cloud.mail.ru/public/wD69/Fsp5TYRyq" TargetMode="External"/><Relationship Id="rId20" Type="http://schemas.openxmlformats.org/officeDocument/2006/relationships/hyperlink" Target="https://cloud.mail.ru/public/wD69/Fsp5TYRyq" TargetMode="External"/><Relationship Id="rId1" Type="http://schemas.openxmlformats.org/officeDocument/2006/relationships/hyperlink" Target="https://cloud.mail.ru/public/wD69/Fsp5TYRyq" TargetMode="External"/><Relationship Id="rId6" Type="http://schemas.openxmlformats.org/officeDocument/2006/relationships/hyperlink" Target="https://cloud.mail.ru/public/wD69/Fsp5TYRyq" TargetMode="External"/><Relationship Id="rId11" Type="http://schemas.openxmlformats.org/officeDocument/2006/relationships/hyperlink" Target="https://cloud.mail.ru/public/wD69/Fsp5TYRyq" TargetMode="External"/><Relationship Id="rId5" Type="http://schemas.openxmlformats.org/officeDocument/2006/relationships/hyperlink" Target="https://cloud.mail.ru/public/wD69/Fsp5TYRyq" TargetMode="External"/><Relationship Id="rId15" Type="http://schemas.openxmlformats.org/officeDocument/2006/relationships/hyperlink" Target="https://cloud.mail.ru/public/wD69/Fsp5TYRyq" TargetMode="External"/><Relationship Id="rId10" Type="http://schemas.openxmlformats.org/officeDocument/2006/relationships/hyperlink" Target="https://cloud.mail.ru/public/wD69/Fsp5TYRyq" TargetMode="External"/><Relationship Id="rId19" Type="http://schemas.openxmlformats.org/officeDocument/2006/relationships/hyperlink" Target="https://cloud.mail.ru/public/wD69/Fsp5TYRyq" TargetMode="External"/><Relationship Id="rId4" Type="http://schemas.openxmlformats.org/officeDocument/2006/relationships/hyperlink" Target="https://cloud.mail.ru/public/wD69/Fsp5TYRyq" TargetMode="External"/><Relationship Id="rId9" Type="http://schemas.openxmlformats.org/officeDocument/2006/relationships/hyperlink" Target="https://cloud.mail.ru/public/wD69/Fsp5TYRyq" TargetMode="External"/><Relationship Id="rId14" Type="http://schemas.openxmlformats.org/officeDocument/2006/relationships/hyperlink" Target="https://cloud.mail.ru/public/wD69/Fsp5TYRyq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jT53/FTNmwJEvx" TargetMode="External"/><Relationship Id="rId13" Type="http://schemas.openxmlformats.org/officeDocument/2006/relationships/hyperlink" Target="https://cloud.mail.ru/public/jT53/FTNmwJEvx" TargetMode="External"/><Relationship Id="rId18" Type="http://schemas.openxmlformats.org/officeDocument/2006/relationships/hyperlink" Target="https://cloud.mail.ru/public/jT53/FTNmwJEvx" TargetMode="External"/><Relationship Id="rId3" Type="http://schemas.openxmlformats.org/officeDocument/2006/relationships/hyperlink" Target="https://cloud.mail.ru/public/jT53/FTNmwJEvx" TargetMode="External"/><Relationship Id="rId21" Type="http://schemas.openxmlformats.org/officeDocument/2006/relationships/hyperlink" Target="https://cloud.mail.ru/public/jT53/FTNmwJEvx" TargetMode="External"/><Relationship Id="rId7" Type="http://schemas.openxmlformats.org/officeDocument/2006/relationships/hyperlink" Target="https://cloud.mail.ru/public/jT53/FTNmwJEvx" TargetMode="External"/><Relationship Id="rId12" Type="http://schemas.openxmlformats.org/officeDocument/2006/relationships/hyperlink" Target="https://cloud.mail.ru/public/jT53/FTNmwJEvx" TargetMode="External"/><Relationship Id="rId17" Type="http://schemas.openxmlformats.org/officeDocument/2006/relationships/hyperlink" Target="https://cloud.mail.ru/public/jT53/FTNmwJEvx" TargetMode="External"/><Relationship Id="rId2" Type="http://schemas.openxmlformats.org/officeDocument/2006/relationships/hyperlink" Target="https://nicom.su/development/fire/chupn" TargetMode="External"/><Relationship Id="rId16" Type="http://schemas.openxmlformats.org/officeDocument/2006/relationships/hyperlink" Target="https://cloud.mail.ru/public/jT53/FTNmwJEvx" TargetMode="External"/><Relationship Id="rId20" Type="http://schemas.openxmlformats.org/officeDocument/2006/relationships/hyperlink" Target="https://cloud.mail.ru/public/jT53/FTNmwJEvx" TargetMode="External"/><Relationship Id="rId1" Type="http://schemas.openxmlformats.org/officeDocument/2006/relationships/hyperlink" Target="https://cloud.mail.ru/public/jT53/FTNmwJEvx" TargetMode="External"/><Relationship Id="rId6" Type="http://schemas.openxmlformats.org/officeDocument/2006/relationships/hyperlink" Target="https://cloud.mail.ru/public/jT53/FTNmwJEvx" TargetMode="External"/><Relationship Id="rId11" Type="http://schemas.openxmlformats.org/officeDocument/2006/relationships/hyperlink" Target="https://cloud.mail.ru/public/jT53/FTNmwJEvx" TargetMode="External"/><Relationship Id="rId5" Type="http://schemas.openxmlformats.org/officeDocument/2006/relationships/hyperlink" Target="https://cloud.mail.ru/public/jT53/FTNmwJEvx" TargetMode="External"/><Relationship Id="rId15" Type="http://schemas.openxmlformats.org/officeDocument/2006/relationships/hyperlink" Target="https://cloud.mail.ru/public/jT53/FTNmwJEvx" TargetMode="External"/><Relationship Id="rId10" Type="http://schemas.openxmlformats.org/officeDocument/2006/relationships/hyperlink" Target="https://cloud.mail.ru/public/jT53/FTNmwJEvx" TargetMode="External"/><Relationship Id="rId19" Type="http://schemas.openxmlformats.org/officeDocument/2006/relationships/hyperlink" Target="https://cloud.mail.ru/public/jT53/FTNmwJEvx" TargetMode="External"/><Relationship Id="rId4" Type="http://schemas.openxmlformats.org/officeDocument/2006/relationships/hyperlink" Target="https://cloud.mail.ru/public/jT53/FTNmwJEvx" TargetMode="External"/><Relationship Id="rId9" Type="http://schemas.openxmlformats.org/officeDocument/2006/relationships/hyperlink" Target="https://cloud.mail.ru/public/jT53/FTNmwJEvx" TargetMode="External"/><Relationship Id="rId14" Type="http://schemas.openxmlformats.org/officeDocument/2006/relationships/hyperlink" Target="https://cloud.mail.ru/public/jT53/FTNmwJEvx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V3Ny/rfFgQxarU" TargetMode="External"/><Relationship Id="rId13" Type="http://schemas.openxmlformats.org/officeDocument/2006/relationships/hyperlink" Target="https://cloud.mail.ru/public/V3Ny/rfFgQxarU" TargetMode="External"/><Relationship Id="rId18" Type="http://schemas.openxmlformats.org/officeDocument/2006/relationships/hyperlink" Target="https://cloud.mail.ru/public/V3Ny/rfFgQxarU" TargetMode="External"/><Relationship Id="rId3" Type="http://schemas.openxmlformats.org/officeDocument/2006/relationships/hyperlink" Target="https://cloud.mail.ru/public/V3Ny/rfFgQxarU" TargetMode="External"/><Relationship Id="rId21" Type="http://schemas.openxmlformats.org/officeDocument/2006/relationships/hyperlink" Target="https://cloud.mail.ru/public/V3Ny/rfFgQxarU" TargetMode="External"/><Relationship Id="rId7" Type="http://schemas.openxmlformats.org/officeDocument/2006/relationships/hyperlink" Target="https://cloud.mail.ru/public/V3Ny/rfFgQxarU" TargetMode="External"/><Relationship Id="rId12" Type="http://schemas.openxmlformats.org/officeDocument/2006/relationships/hyperlink" Target="https://cloud.mail.ru/public/V3Ny/rfFgQxarU" TargetMode="External"/><Relationship Id="rId17" Type="http://schemas.openxmlformats.org/officeDocument/2006/relationships/hyperlink" Target="https://cloud.mail.ru/public/V3Ny/rfFgQxarU" TargetMode="External"/><Relationship Id="rId2" Type="http://schemas.openxmlformats.org/officeDocument/2006/relationships/hyperlink" Target="https://nicom.su/development/fire/chupn" TargetMode="External"/><Relationship Id="rId16" Type="http://schemas.openxmlformats.org/officeDocument/2006/relationships/hyperlink" Target="https://cloud.mail.ru/public/V3Ny/rfFgQxarU" TargetMode="External"/><Relationship Id="rId20" Type="http://schemas.openxmlformats.org/officeDocument/2006/relationships/hyperlink" Target="https://cloud.mail.ru/public/V3Ny/rfFgQxarU" TargetMode="External"/><Relationship Id="rId1" Type="http://schemas.openxmlformats.org/officeDocument/2006/relationships/hyperlink" Target="https://cloud.mail.ru/public/V3Ny/rfFgQxarU" TargetMode="External"/><Relationship Id="rId6" Type="http://schemas.openxmlformats.org/officeDocument/2006/relationships/hyperlink" Target="https://cloud.mail.ru/public/V3Ny/rfFgQxarU" TargetMode="External"/><Relationship Id="rId11" Type="http://schemas.openxmlformats.org/officeDocument/2006/relationships/hyperlink" Target="https://cloud.mail.ru/public/V3Ny/rfFgQxarU" TargetMode="External"/><Relationship Id="rId5" Type="http://schemas.openxmlformats.org/officeDocument/2006/relationships/hyperlink" Target="https://cloud.mail.ru/public/V3Ny/rfFgQxarU" TargetMode="External"/><Relationship Id="rId15" Type="http://schemas.openxmlformats.org/officeDocument/2006/relationships/hyperlink" Target="https://cloud.mail.ru/public/V3Ny/rfFgQxarU" TargetMode="External"/><Relationship Id="rId10" Type="http://schemas.openxmlformats.org/officeDocument/2006/relationships/hyperlink" Target="https://cloud.mail.ru/public/V3Ny/rfFgQxarU" TargetMode="External"/><Relationship Id="rId19" Type="http://schemas.openxmlformats.org/officeDocument/2006/relationships/hyperlink" Target="https://cloud.mail.ru/public/V3Ny/rfFgQxarU" TargetMode="External"/><Relationship Id="rId4" Type="http://schemas.openxmlformats.org/officeDocument/2006/relationships/hyperlink" Target="https://cloud.mail.ru/public/V3Ny/rfFgQxarU" TargetMode="External"/><Relationship Id="rId9" Type="http://schemas.openxmlformats.org/officeDocument/2006/relationships/hyperlink" Target="https://cloud.mail.ru/public/V3Ny/rfFgQxarU" TargetMode="External"/><Relationship Id="rId14" Type="http://schemas.openxmlformats.org/officeDocument/2006/relationships/hyperlink" Target="https://cloud.mail.ru/public/V3Ny/rfFgQxarU" TargetMode="External"/><Relationship Id="rId22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mail.ru/public/pQHp/x9Zfpk6hg" TargetMode="External"/><Relationship Id="rId13" Type="http://schemas.openxmlformats.org/officeDocument/2006/relationships/hyperlink" Target="https://cloud.mail.ru/public/pQHp/x9Zfpk6hg" TargetMode="External"/><Relationship Id="rId18" Type="http://schemas.openxmlformats.org/officeDocument/2006/relationships/hyperlink" Target="https://cloud.mail.ru/public/pQHp/x9Zfpk6hg" TargetMode="External"/><Relationship Id="rId3" Type="http://schemas.openxmlformats.org/officeDocument/2006/relationships/hyperlink" Target="https://cloud.mail.ru/public/pQHp/x9Zfpk6hg" TargetMode="External"/><Relationship Id="rId21" Type="http://schemas.openxmlformats.org/officeDocument/2006/relationships/hyperlink" Target="https://cloud.mail.ru/public/pQHp/x9Zfpk6hg" TargetMode="External"/><Relationship Id="rId7" Type="http://schemas.openxmlformats.org/officeDocument/2006/relationships/hyperlink" Target="https://cloud.mail.ru/public/pQHp/x9Zfpk6hg" TargetMode="External"/><Relationship Id="rId12" Type="http://schemas.openxmlformats.org/officeDocument/2006/relationships/hyperlink" Target="https://cloud.mail.ru/public/pQHp/x9Zfpk6hg" TargetMode="External"/><Relationship Id="rId17" Type="http://schemas.openxmlformats.org/officeDocument/2006/relationships/hyperlink" Target="https://cloud.mail.ru/public/pQHp/x9Zfpk6hg" TargetMode="External"/><Relationship Id="rId2" Type="http://schemas.openxmlformats.org/officeDocument/2006/relationships/hyperlink" Target="https://cloud.mail.ru/public/pQHp/x9Zfpk6hg" TargetMode="External"/><Relationship Id="rId16" Type="http://schemas.openxmlformats.org/officeDocument/2006/relationships/hyperlink" Target="https://cloud.mail.ru/public/pQHp/x9Zfpk6hg" TargetMode="External"/><Relationship Id="rId20" Type="http://schemas.openxmlformats.org/officeDocument/2006/relationships/hyperlink" Target="https://cloud.mail.ru/public/pQHp/x9Zfpk6hg" TargetMode="External"/><Relationship Id="rId1" Type="http://schemas.openxmlformats.org/officeDocument/2006/relationships/hyperlink" Target="https://nicom.su/development/fire/chupn" TargetMode="External"/><Relationship Id="rId6" Type="http://schemas.openxmlformats.org/officeDocument/2006/relationships/hyperlink" Target="https://cloud.mail.ru/public/pQHp/x9Zfpk6hg" TargetMode="External"/><Relationship Id="rId11" Type="http://schemas.openxmlformats.org/officeDocument/2006/relationships/hyperlink" Target="https://cloud.mail.ru/public/pQHp/x9Zfpk6hg" TargetMode="External"/><Relationship Id="rId5" Type="http://schemas.openxmlformats.org/officeDocument/2006/relationships/hyperlink" Target="https://cloud.mail.ru/public/pQHp/x9Zfpk6hg" TargetMode="External"/><Relationship Id="rId15" Type="http://schemas.openxmlformats.org/officeDocument/2006/relationships/hyperlink" Target="https://cloud.mail.ru/public/pQHp/x9Zfpk6hg" TargetMode="External"/><Relationship Id="rId10" Type="http://schemas.openxmlformats.org/officeDocument/2006/relationships/hyperlink" Target="https://cloud.mail.ru/public/pQHp/x9Zfpk6hg" TargetMode="External"/><Relationship Id="rId19" Type="http://schemas.openxmlformats.org/officeDocument/2006/relationships/hyperlink" Target="https://cloud.mail.ru/public/pQHp/x9Zfpk6hg" TargetMode="External"/><Relationship Id="rId4" Type="http://schemas.openxmlformats.org/officeDocument/2006/relationships/hyperlink" Target="https://cloud.mail.ru/public/pQHp/x9Zfpk6hg" TargetMode="External"/><Relationship Id="rId9" Type="http://schemas.openxmlformats.org/officeDocument/2006/relationships/hyperlink" Target="https://cloud.mail.ru/public/pQHp/x9Zfpk6hg" TargetMode="External"/><Relationship Id="rId14" Type="http://schemas.openxmlformats.org/officeDocument/2006/relationships/hyperlink" Target="https://cloud.mail.ru/public/pQHp/x9Zfpk6hg" TargetMode="External"/><Relationship Id="rId22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96846-33AF-42B5-B68A-00AB3C6764AE}">
  <sheetPr>
    <tabColor theme="7" tint="0.79998168889431442"/>
  </sheetPr>
  <dimension ref="A1:L28"/>
  <sheetViews>
    <sheetView tabSelected="1" zoomScale="90" zoomScaleNormal="90" workbookViewId="0">
      <pane ySplit="2" topLeftCell="A3" activePane="bottomLeft" state="frozen"/>
      <selection pane="bottomLeft" activeCell="C5" sqref="C5"/>
    </sheetView>
  </sheetViews>
  <sheetFormatPr defaultRowHeight="12.75" x14ac:dyDescent="0.2"/>
  <cols>
    <col min="2" max="2" width="84.140625" customWidth="1"/>
    <col min="3" max="3" width="15.5703125" customWidth="1"/>
    <col min="4" max="4" width="35.85546875" customWidth="1"/>
    <col min="5" max="5" width="26.85546875" customWidth="1"/>
  </cols>
  <sheetData>
    <row r="1" spans="1:12" ht="60.75" customHeight="1" thickBot="1" x14ac:dyDescent="0.25">
      <c r="A1" s="15" t="s">
        <v>8</v>
      </c>
      <c r="B1" s="15"/>
      <c r="C1" s="15"/>
      <c r="D1" s="15"/>
    </row>
    <row r="2" spans="1:12" ht="25.5" customHeight="1" thickBot="1" x14ac:dyDescent="0.25">
      <c r="A2" s="1" t="s">
        <v>0</v>
      </c>
      <c r="B2" s="2" t="s">
        <v>1</v>
      </c>
      <c r="C2" s="3" t="s">
        <v>2</v>
      </c>
      <c r="D2" s="8" t="s">
        <v>3</v>
      </c>
      <c r="E2" s="9"/>
      <c r="K2" s="16" t="s">
        <v>215</v>
      </c>
      <c r="L2" s="17" t="s">
        <v>216</v>
      </c>
    </row>
    <row r="3" spans="1:12" ht="39" thickBot="1" x14ac:dyDescent="0.25">
      <c r="A3" s="14">
        <v>1</v>
      </c>
      <c r="B3" s="4" t="s">
        <v>195</v>
      </c>
      <c r="C3" s="21">
        <f>K3*L3</f>
        <v>49285.86</v>
      </c>
      <c r="D3" s="11" t="s">
        <v>175</v>
      </c>
      <c r="E3" s="10"/>
      <c r="K3" s="18">
        <v>37912.199999999997</v>
      </c>
      <c r="L3" s="19">
        <v>1.3</v>
      </c>
    </row>
    <row r="4" spans="1:12" ht="51.75" thickBot="1" x14ac:dyDescent="0.25">
      <c r="A4" s="14">
        <v>2</v>
      </c>
      <c r="B4" s="4" t="s">
        <v>214</v>
      </c>
      <c r="C4" s="21">
        <f t="shared" ref="C4:C22" si="0">K4*L4</f>
        <v>54239.12</v>
      </c>
      <c r="D4" s="11" t="s">
        <v>176</v>
      </c>
      <c r="E4" s="10"/>
      <c r="K4" s="18">
        <v>41722.400000000001</v>
      </c>
      <c r="L4" s="20">
        <f>L3</f>
        <v>1.3</v>
      </c>
    </row>
    <row r="5" spans="1:12" ht="39" thickBot="1" x14ac:dyDescent="0.25">
      <c r="A5" s="14">
        <v>3</v>
      </c>
      <c r="B5" s="4" t="s">
        <v>213</v>
      </c>
      <c r="C5" s="21">
        <f t="shared" si="0"/>
        <v>61900.930000000008</v>
      </c>
      <c r="D5" s="11" t="s">
        <v>177</v>
      </c>
      <c r="E5" s="10"/>
      <c r="K5" s="18">
        <v>47616.100000000006</v>
      </c>
      <c r="L5" s="20">
        <f t="shared" ref="L5:L22" si="1">L4</f>
        <v>1.3</v>
      </c>
    </row>
    <row r="6" spans="1:12" ht="39" thickBot="1" x14ac:dyDescent="0.25">
      <c r="A6" s="14">
        <v>4</v>
      </c>
      <c r="B6" s="4" t="s">
        <v>212</v>
      </c>
      <c r="C6" s="21">
        <f t="shared" si="0"/>
        <v>67240.290000000008</v>
      </c>
      <c r="D6" s="11" t="s">
        <v>178</v>
      </c>
      <c r="E6" s="10"/>
      <c r="K6" s="18">
        <v>51723.3</v>
      </c>
      <c r="L6" s="20">
        <f t="shared" si="1"/>
        <v>1.3</v>
      </c>
    </row>
    <row r="7" spans="1:12" ht="39" thickBot="1" x14ac:dyDescent="0.25">
      <c r="A7" s="14">
        <v>5</v>
      </c>
      <c r="B7" s="4" t="s">
        <v>211</v>
      </c>
      <c r="C7" s="21">
        <f t="shared" si="0"/>
        <v>70986.11</v>
      </c>
      <c r="D7" s="11" t="s">
        <v>179</v>
      </c>
      <c r="E7" s="10"/>
      <c r="K7" s="18">
        <v>54604.7</v>
      </c>
      <c r="L7" s="20">
        <f t="shared" si="1"/>
        <v>1.3</v>
      </c>
    </row>
    <row r="8" spans="1:12" ht="39" thickBot="1" x14ac:dyDescent="0.25">
      <c r="A8" s="14">
        <v>6</v>
      </c>
      <c r="B8" s="4" t="s">
        <v>210</v>
      </c>
      <c r="C8" s="21">
        <f t="shared" si="0"/>
        <v>79275.040000000008</v>
      </c>
      <c r="D8" s="11" t="s">
        <v>180</v>
      </c>
      <c r="E8" s="10"/>
      <c r="K8" s="18">
        <v>60980.800000000003</v>
      </c>
      <c r="L8" s="20">
        <f t="shared" si="1"/>
        <v>1.3</v>
      </c>
    </row>
    <row r="9" spans="1:12" ht="39" thickBot="1" x14ac:dyDescent="0.25">
      <c r="A9" s="14">
        <v>7</v>
      </c>
      <c r="B9" s="4" t="s">
        <v>209</v>
      </c>
      <c r="C9" s="21">
        <f t="shared" si="0"/>
        <v>86936.85</v>
      </c>
      <c r="D9" s="11" t="s">
        <v>181</v>
      </c>
      <c r="E9" s="10"/>
      <c r="K9" s="18">
        <v>66874.5</v>
      </c>
      <c r="L9" s="20">
        <f t="shared" si="1"/>
        <v>1.3</v>
      </c>
    </row>
    <row r="10" spans="1:12" ht="39" thickBot="1" x14ac:dyDescent="0.25">
      <c r="A10" s="14">
        <v>8</v>
      </c>
      <c r="B10" s="4" t="s">
        <v>208</v>
      </c>
      <c r="C10" s="21">
        <f t="shared" si="0"/>
        <v>105865.76</v>
      </c>
      <c r="D10" s="11" t="s">
        <v>182</v>
      </c>
      <c r="E10" s="10"/>
      <c r="K10" s="18">
        <v>81435.199999999997</v>
      </c>
      <c r="L10" s="20">
        <f t="shared" si="1"/>
        <v>1.3</v>
      </c>
    </row>
    <row r="11" spans="1:12" ht="39" thickBot="1" x14ac:dyDescent="0.25">
      <c r="A11" s="14">
        <v>9</v>
      </c>
      <c r="B11" s="4" t="s">
        <v>207</v>
      </c>
      <c r="C11" s="21">
        <f t="shared" si="0"/>
        <v>117055.12</v>
      </c>
      <c r="D11" s="11" t="s">
        <v>183</v>
      </c>
      <c r="E11" s="10"/>
      <c r="K11" s="18">
        <v>90042.4</v>
      </c>
      <c r="L11" s="20">
        <f t="shared" si="1"/>
        <v>1.3</v>
      </c>
    </row>
    <row r="12" spans="1:12" ht="39" thickBot="1" x14ac:dyDescent="0.25">
      <c r="A12" s="14">
        <v>10</v>
      </c>
      <c r="B12" s="4" t="s">
        <v>206</v>
      </c>
      <c r="C12" s="21">
        <f t="shared" si="0"/>
        <v>140190.18</v>
      </c>
      <c r="D12" s="11" t="s">
        <v>184</v>
      </c>
      <c r="E12" s="10"/>
      <c r="K12" s="18">
        <v>107838.59999999999</v>
      </c>
      <c r="L12" s="20">
        <f t="shared" si="1"/>
        <v>1.3</v>
      </c>
    </row>
    <row r="13" spans="1:12" ht="39" thickBot="1" x14ac:dyDescent="0.25">
      <c r="A13" s="14">
        <v>11</v>
      </c>
      <c r="B13" s="4" t="s">
        <v>205</v>
      </c>
      <c r="C13" s="21">
        <f t="shared" si="0"/>
        <v>159939.26</v>
      </c>
      <c r="D13" s="11" t="s">
        <v>185</v>
      </c>
      <c r="E13" s="10"/>
      <c r="K13" s="18">
        <v>123030.2</v>
      </c>
      <c r="L13" s="20">
        <f t="shared" si="1"/>
        <v>1.3</v>
      </c>
    </row>
    <row r="14" spans="1:12" ht="39" thickBot="1" x14ac:dyDescent="0.25">
      <c r="A14" s="14">
        <v>12</v>
      </c>
      <c r="B14" s="4" t="s">
        <v>204</v>
      </c>
      <c r="C14" s="21">
        <f t="shared" si="0"/>
        <v>182203.84</v>
      </c>
      <c r="D14" s="11" t="s">
        <v>186</v>
      </c>
      <c r="E14" s="10"/>
      <c r="K14" s="18">
        <v>140156.79999999999</v>
      </c>
      <c r="L14" s="20">
        <f t="shared" si="1"/>
        <v>1.3</v>
      </c>
    </row>
    <row r="15" spans="1:12" ht="39" thickBot="1" x14ac:dyDescent="0.25">
      <c r="A15" s="14">
        <v>13</v>
      </c>
      <c r="B15" s="4" t="s">
        <v>203</v>
      </c>
      <c r="C15" s="21">
        <f t="shared" si="0"/>
        <v>214670.82</v>
      </c>
      <c r="D15" s="11" t="s">
        <v>187</v>
      </c>
      <c r="E15" s="10"/>
      <c r="K15" s="18">
        <v>165131.4</v>
      </c>
      <c r="L15" s="20">
        <f t="shared" si="1"/>
        <v>1.3</v>
      </c>
    </row>
    <row r="16" spans="1:12" ht="39" thickBot="1" x14ac:dyDescent="0.25">
      <c r="A16" s="14">
        <v>14</v>
      </c>
      <c r="B16" s="4" t="s">
        <v>202</v>
      </c>
      <c r="C16" s="21">
        <f t="shared" si="0"/>
        <v>256614.80000000002</v>
      </c>
      <c r="D16" s="11" t="s">
        <v>188</v>
      </c>
      <c r="E16" s="10"/>
      <c r="K16" s="18">
        <v>197396</v>
      </c>
      <c r="L16" s="20">
        <f t="shared" si="1"/>
        <v>1.3</v>
      </c>
    </row>
    <row r="17" spans="1:12" ht="39" thickBot="1" x14ac:dyDescent="0.25">
      <c r="A17" s="14">
        <v>15</v>
      </c>
      <c r="B17" s="4" t="s">
        <v>201</v>
      </c>
      <c r="C17" s="21">
        <f t="shared" si="0"/>
        <v>305280.43</v>
      </c>
      <c r="D17" s="11" t="s">
        <v>189</v>
      </c>
      <c r="E17" s="10"/>
      <c r="K17" s="18">
        <v>234831.1</v>
      </c>
      <c r="L17" s="20">
        <f t="shared" si="1"/>
        <v>1.3</v>
      </c>
    </row>
    <row r="18" spans="1:12" ht="39" thickBot="1" x14ac:dyDescent="0.25">
      <c r="A18" s="14">
        <v>16</v>
      </c>
      <c r="B18" s="4" t="s">
        <v>200</v>
      </c>
      <c r="C18" s="21">
        <f t="shared" si="0"/>
        <v>348190.82999999996</v>
      </c>
      <c r="D18" s="11" t="s">
        <v>190</v>
      </c>
      <c r="E18" s="10"/>
      <c r="K18" s="18">
        <v>267839.09999999998</v>
      </c>
      <c r="L18" s="20">
        <f t="shared" si="1"/>
        <v>1.3</v>
      </c>
    </row>
    <row r="19" spans="1:12" ht="39" thickBot="1" x14ac:dyDescent="0.25">
      <c r="A19" s="14">
        <v>17</v>
      </c>
      <c r="B19" s="4" t="s">
        <v>199</v>
      </c>
      <c r="C19" s="21">
        <f t="shared" si="0"/>
        <v>403094.9</v>
      </c>
      <c r="D19" s="11" t="s">
        <v>191</v>
      </c>
      <c r="E19" s="10"/>
      <c r="K19" s="18">
        <v>310073</v>
      </c>
      <c r="L19" s="20">
        <f t="shared" si="1"/>
        <v>1.3</v>
      </c>
    </row>
    <row r="20" spans="1:12" ht="39" thickBot="1" x14ac:dyDescent="0.25">
      <c r="A20" s="14">
        <v>18</v>
      </c>
      <c r="B20" s="4" t="s">
        <v>198</v>
      </c>
      <c r="C20" s="21">
        <f t="shared" si="0"/>
        <v>423618.52</v>
      </c>
      <c r="D20" s="11" t="s">
        <v>192</v>
      </c>
      <c r="E20" s="10"/>
      <c r="K20" s="18">
        <v>325860.40000000002</v>
      </c>
      <c r="L20" s="20">
        <f t="shared" si="1"/>
        <v>1.3</v>
      </c>
    </row>
    <row r="21" spans="1:12" ht="39" thickBot="1" x14ac:dyDescent="0.25">
      <c r="A21" s="14">
        <v>19</v>
      </c>
      <c r="B21" s="4" t="s">
        <v>197</v>
      </c>
      <c r="C21" s="21">
        <f t="shared" si="0"/>
        <v>505840.92000000004</v>
      </c>
      <c r="D21" s="11" t="s">
        <v>193</v>
      </c>
      <c r="E21" s="10"/>
      <c r="K21" s="18">
        <v>389108.4</v>
      </c>
      <c r="L21" s="20">
        <f t="shared" si="1"/>
        <v>1.3</v>
      </c>
    </row>
    <row r="22" spans="1:12" ht="39" thickBot="1" x14ac:dyDescent="0.25">
      <c r="A22" s="14">
        <v>20</v>
      </c>
      <c r="B22" s="4" t="s">
        <v>196</v>
      </c>
      <c r="C22" s="21">
        <f t="shared" si="0"/>
        <v>611465.65999999992</v>
      </c>
      <c r="D22" s="11" t="s">
        <v>194</v>
      </c>
      <c r="E22" s="10"/>
      <c r="K22" s="18">
        <v>470358.19999999995</v>
      </c>
      <c r="L22" s="20">
        <f t="shared" si="1"/>
        <v>1.3</v>
      </c>
    </row>
    <row r="23" spans="1:12" ht="15.75" x14ac:dyDescent="0.2">
      <c r="A23" s="5" t="s">
        <v>4</v>
      </c>
      <c r="E23" s="10"/>
    </row>
    <row r="24" spans="1:12" ht="15.75" x14ac:dyDescent="0.2">
      <c r="A24" s="5" t="s">
        <v>7</v>
      </c>
      <c r="E24" s="10"/>
    </row>
    <row r="25" spans="1:12" ht="15.75" x14ac:dyDescent="0.25">
      <c r="A25" s="7" t="s">
        <v>6</v>
      </c>
    </row>
    <row r="26" spans="1:12" ht="14.25" x14ac:dyDescent="0.2">
      <c r="A26" s="6" t="s">
        <v>5</v>
      </c>
    </row>
    <row r="27" spans="1:12" ht="18" x14ac:dyDescent="0.2">
      <c r="A27" s="5" t="s">
        <v>13</v>
      </c>
    </row>
    <row r="28" spans="1:12" ht="15.75" x14ac:dyDescent="0.25">
      <c r="B28" s="13" t="s">
        <v>14</v>
      </c>
    </row>
  </sheetData>
  <sheetProtection algorithmName="SHA-512" hashValue="N4oc3gQeYWaBLczPzXzZIk1goQhIHAvjk6obleIJwlCZIVB1qfL2YKJDWK2mFkEOOefXGBh/9nCaVqHA8BM5Xw==" saltValue="1FL/BpdqwnR9c9gAQ3Zx1A==" spinCount="100000" sheet="1" objects="1" scenarios="1"/>
  <mergeCells count="1">
    <mergeCell ref="A1:D1"/>
  </mergeCells>
  <hyperlinks>
    <hyperlink ref="A3" r:id="rId1" display="https://cloud.mail.ru/public/K8bD/ss5xyqUTk" xr:uid="{A851A5A8-88E3-43BF-9059-A638101FFF31}"/>
    <hyperlink ref="A25" r:id="rId2" xr:uid="{23E1C7D1-4AE6-4DFB-A232-52537EF590AE}"/>
    <hyperlink ref="A4" r:id="rId3" display="https://cloud.mail.ru/public/K8bD/ss5xyqUTk" xr:uid="{F093E910-7725-4565-AFA6-070AB4EC8FD0}"/>
    <hyperlink ref="A5" r:id="rId4" display="https://cloud.mail.ru/public/K8bD/ss5xyqUTk" xr:uid="{9FC41379-1190-487A-9EC6-1201A2ADDB63}"/>
    <hyperlink ref="A7" r:id="rId5" display="https://cloud.mail.ru/public/K8bD/ss5xyqUTk" xr:uid="{508E56B5-2D9A-4E47-BD78-383D80F2AC93}"/>
    <hyperlink ref="A9" r:id="rId6" display="https://cloud.mail.ru/public/K8bD/ss5xyqUTk" xr:uid="{BDE417CB-914D-4553-835B-47BAFB636C5C}"/>
    <hyperlink ref="A11" r:id="rId7" display="https://cloud.mail.ru/public/K8bD/ss5xyqUTk" xr:uid="{8DA9D704-642A-4803-A9F1-95AA3D8BA1DB}"/>
    <hyperlink ref="A13" r:id="rId8" display="https://cloud.mail.ru/public/K8bD/ss5xyqUTk" xr:uid="{23BA25AD-56DA-4BEF-8250-F95C88A171A3}"/>
    <hyperlink ref="A15" r:id="rId9" display="https://cloud.mail.ru/public/K8bD/ss5xyqUTk" xr:uid="{35CFFB9E-6B5B-49D0-A13F-7CF7FC0FCEB8}"/>
    <hyperlink ref="A17" r:id="rId10" display="https://cloud.mail.ru/public/K8bD/ss5xyqUTk" xr:uid="{48C86886-FE8F-4D40-BEC5-293A6120352D}"/>
    <hyperlink ref="A19" r:id="rId11" display="https://cloud.mail.ru/public/K8bD/ss5xyqUTk" xr:uid="{D05B6609-18BB-4E56-B46C-9A4EB76C238B}"/>
    <hyperlink ref="A21" r:id="rId12" display="https://cloud.mail.ru/public/K8bD/ss5xyqUTk" xr:uid="{C3BB6BC3-8898-4B25-8356-FE4CD933B6D5}"/>
    <hyperlink ref="A6" r:id="rId13" display="https://cloud.mail.ru/public/K8bD/ss5xyqUTk" xr:uid="{3D717763-9011-4C25-97D4-48590C2F2E01}"/>
    <hyperlink ref="A8" r:id="rId14" display="https://cloud.mail.ru/public/K8bD/ss5xyqUTk" xr:uid="{F89BADAE-9DC4-45E4-91B1-7328F3C825EB}"/>
    <hyperlink ref="A10" r:id="rId15" display="https://cloud.mail.ru/public/K8bD/ss5xyqUTk" xr:uid="{9A1D4C7D-C0B1-40EC-ABCC-B1E9C64EC616}"/>
    <hyperlink ref="A12" r:id="rId16" display="https://cloud.mail.ru/public/K8bD/ss5xyqUTk" xr:uid="{6ED633D8-213C-4774-9B49-18A72E3EB1BB}"/>
    <hyperlink ref="A14" r:id="rId17" display="https://cloud.mail.ru/public/K8bD/ss5xyqUTk" xr:uid="{CEA53762-4E09-453B-8471-8393B875E411}"/>
    <hyperlink ref="A16" r:id="rId18" display="https://cloud.mail.ru/public/K8bD/ss5xyqUTk" xr:uid="{666C794D-37F1-4318-B008-282B9C80345E}"/>
    <hyperlink ref="A18" r:id="rId19" display="https://cloud.mail.ru/public/K8bD/ss5xyqUTk" xr:uid="{96831358-CDB2-4C68-8300-6B9781760972}"/>
    <hyperlink ref="A20" r:id="rId20" display="https://cloud.mail.ru/public/K8bD/ss5xyqUTk" xr:uid="{2A17FB9F-5DBE-478D-8CD2-F91309A25E9B}"/>
    <hyperlink ref="A22" r:id="rId21" display="https://cloud.mail.ru/public/K8bD/ss5xyqUTk" xr:uid="{8FAC2DDD-AC55-41A6-91B0-5C988D39CE4E}"/>
  </hyperlinks>
  <pageMargins left="0.7" right="0.7" top="0.75" bottom="0.75" header="0.3" footer="0.3"/>
  <pageSetup paperSize="9"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414C1-6AED-4658-AB49-8A2AF02B636B}">
  <sheetPr>
    <tabColor theme="5" tint="0.79998168889431442"/>
  </sheetPr>
  <dimension ref="A1:L28"/>
  <sheetViews>
    <sheetView zoomScale="90" zoomScaleNormal="90" workbookViewId="0">
      <pane ySplit="2" topLeftCell="A3" activePane="bottomLeft" state="frozen"/>
      <selection pane="bottomLeft" activeCell="C3" sqref="C3:C22"/>
    </sheetView>
  </sheetViews>
  <sheetFormatPr defaultRowHeight="12.75" x14ac:dyDescent="0.2"/>
  <cols>
    <col min="2" max="2" width="84.140625" customWidth="1"/>
    <col min="3" max="3" width="16.5703125" bestFit="1" customWidth="1"/>
    <col min="4" max="4" width="35.85546875" customWidth="1"/>
    <col min="5" max="5" width="26.85546875" customWidth="1"/>
  </cols>
  <sheetData>
    <row r="1" spans="1:12" ht="60.75" customHeight="1" thickBot="1" x14ac:dyDescent="0.25">
      <c r="A1" s="15" t="s">
        <v>9</v>
      </c>
      <c r="B1" s="15"/>
      <c r="C1" s="15"/>
      <c r="D1" s="15"/>
    </row>
    <row r="2" spans="1:12" ht="25.5" customHeight="1" thickBot="1" x14ac:dyDescent="0.25">
      <c r="A2" s="1" t="s">
        <v>0</v>
      </c>
      <c r="B2" s="2" t="s">
        <v>1</v>
      </c>
      <c r="C2" s="3" t="s">
        <v>2</v>
      </c>
      <c r="D2" s="8" t="s">
        <v>3</v>
      </c>
      <c r="E2" s="9"/>
      <c r="K2" s="16" t="s">
        <v>215</v>
      </c>
      <c r="L2" s="17" t="s">
        <v>216</v>
      </c>
    </row>
    <row r="3" spans="1:12" ht="39" thickBot="1" x14ac:dyDescent="0.25">
      <c r="A3" s="14">
        <v>1</v>
      </c>
      <c r="B3" s="4" t="s">
        <v>174</v>
      </c>
      <c r="C3" s="21">
        <f>K3*L3</f>
        <v>98571.72</v>
      </c>
      <c r="D3" s="11" t="s">
        <v>135</v>
      </c>
      <c r="E3" s="10"/>
      <c r="K3" s="18">
        <v>75824.399999999994</v>
      </c>
      <c r="L3" s="19">
        <v>1.3</v>
      </c>
    </row>
    <row r="4" spans="1:12" ht="51.75" thickBot="1" x14ac:dyDescent="0.25">
      <c r="A4" s="14">
        <v>2</v>
      </c>
      <c r="B4" s="4" t="s">
        <v>173</v>
      </c>
      <c r="C4" s="21">
        <f t="shared" ref="C4:C22" si="0">K4*L4</f>
        <v>108478.24</v>
      </c>
      <c r="D4" s="11" t="s">
        <v>136</v>
      </c>
      <c r="E4" s="10"/>
      <c r="K4" s="18">
        <v>83444.800000000003</v>
      </c>
      <c r="L4" s="20">
        <f>L3</f>
        <v>1.3</v>
      </c>
    </row>
    <row r="5" spans="1:12" ht="39" thickBot="1" x14ac:dyDescent="0.25">
      <c r="A5" s="14">
        <v>3</v>
      </c>
      <c r="B5" s="4" t="s">
        <v>172</v>
      </c>
      <c r="C5" s="21">
        <f t="shared" si="0"/>
        <v>123801.86000000002</v>
      </c>
      <c r="D5" s="11" t="s">
        <v>137</v>
      </c>
      <c r="E5" s="10"/>
      <c r="K5" s="18">
        <v>95232.200000000012</v>
      </c>
      <c r="L5" s="20">
        <f t="shared" ref="L5:L22" si="1">L4</f>
        <v>1.3</v>
      </c>
    </row>
    <row r="6" spans="1:12" ht="39" thickBot="1" x14ac:dyDescent="0.25">
      <c r="A6" s="14">
        <v>4</v>
      </c>
      <c r="B6" s="4" t="s">
        <v>171</v>
      </c>
      <c r="C6" s="21">
        <f t="shared" si="0"/>
        <v>134480.58000000002</v>
      </c>
      <c r="D6" s="11" t="s">
        <v>138</v>
      </c>
      <c r="E6" s="10"/>
      <c r="K6" s="18">
        <v>103446.6</v>
      </c>
      <c r="L6" s="20">
        <f t="shared" si="1"/>
        <v>1.3</v>
      </c>
    </row>
    <row r="7" spans="1:12" ht="39" thickBot="1" x14ac:dyDescent="0.25">
      <c r="A7" s="14">
        <v>5</v>
      </c>
      <c r="B7" s="4" t="s">
        <v>170</v>
      </c>
      <c r="C7" s="21">
        <f t="shared" si="0"/>
        <v>141972.22</v>
      </c>
      <c r="D7" s="11" t="s">
        <v>139</v>
      </c>
      <c r="E7" s="10"/>
      <c r="K7" s="18">
        <v>109209.4</v>
      </c>
      <c r="L7" s="20">
        <f t="shared" si="1"/>
        <v>1.3</v>
      </c>
    </row>
    <row r="8" spans="1:12" ht="39" thickBot="1" x14ac:dyDescent="0.25">
      <c r="A8" s="14">
        <v>6</v>
      </c>
      <c r="B8" s="4" t="s">
        <v>169</v>
      </c>
      <c r="C8" s="21">
        <f t="shared" si="0"/>
        <v>158550.08000000002</v>
      </c>
      <c r="D8" s="11" t="s">
        <v>140</v>
      </c>
      <c r="E8" s="10"/>
      <c r="K8" s="18">
        <v>121961.60000000001</v>
      </c>
      <c r="L8" s="20">
        <f t="shared" si="1"/>
        <v>1.3</v>
      </c>
    </row>
    <row r="9" spans="1:12" ht="39" thickBot="1" x14ac:dyDescent="0.25">
      <c r="A9" s="14">
        <v>7</v>
      </c>
      <c r="B9" s="4" t="s">
        <v>168</v>
      </c>
      <c r="C9" s="21">
        <f t="shared" si="0"/>
        <v>173873.7</v>
      </c>
      <c r="D9" s="11" t="s">
        <v>141</v>
      </c>
      <c r="E9" s="10"/>
      <c r="K9" s="18">
        <v>133749</v>
      </c>
      <c r="L9" s="20">
        <f t="shared" si="1"/>
        <v>1.3</v>
      </c>
    </row>
    <row r="10" spans="1:12" ht="39" thickBot="1" x14ac:dyDescent="0.25">
      <c r="A10" s="14">
        <v>8</v>
      </c>
      <c r="B10" s="4" t="s">
        <v>167</v>
      </c>
      <c r="C10" s="21">
        <f t="shared" si="0"/>
        <v>211731.52</v>
      </c>
      <c r="D10" s="11" t="s">
        <v>142</v>
      </c>
      <c r="E10" s="10"/>
      <c r="K10" s="18">
        <v>162870.39999999999</v>
      </c>
      <c r="L10" s="20">
        <f t="shared" si="1"/>
        <v>1.3</v>
      </c>
    </row>
    <row r="11" spans="1:12" ht="39" thickBot="1" x14ac:dyDescent="0.25">
      <c r="A11" s="14">
        <v>9</v>
      </c>
      <c r="B11" s="4" t="s">
        <v>166</v>
      </c>
      <c r="C11" s="21">
        <f t="shared" si="0"/>
        <v>234110.24</v>
      </c>
      <c r="D11" s="11" t="s">
        <v>143</v>
      </c>
      <c r="E11" s="10"/>
      <c r="K11" s="18">
        <v>180084.8</v>
      </c>
      <c r="L11" s="20">
        <f t="shared" si="1"/>
        <v>1.3</v>
      </c>
    </row>
    <row r="12" spans="1:12" ht="39" thickBot="1" x14ac:dyDescent="0.25">
      <c r="A12" s="14">
        <v>10</v>
      </c>
      <c r="B12" s="4" t="s">
        <v>165</v>
      </c>
      <c r="C12" s="21">
        <f t="shared" si="0"/>
        <v>280380.36</v>
      </c>
      <c r="D12" s="11" t="s">
        <v>144</v>
      </c>
      <c r="E12" s="10"/>
      <c r="K12" s="18">
        <v>215677.19999999998</v>
      </c>
      <c r="L12" s="20">
        <f t="shared" si="1"/>
        <v>1.3</v>
      </c>
    </row>
    <row r="13" spans="1:12" ht="39" thickBot="1" x14ac:dyDescent="0.25">
      <c r="A13" s="14">
        <v>11</v>
      </c>
      <c r="B13" s="4" t="s">
        <v>164</v>
      </c>
      <c r="C13" s="21">
        <f t="shared" si="0"/>
        <v>319878.52</v>
      </c>
      <c r="D13" s="11" t="s">
        <v>145</v>
      </c>
      <c r="E13" s="10"/>
      <c r="K13" s="18">
        <v>246060.4</v>
      </c>
      <c r="L13" s="20">
        <f t="shared" si="1"/>
        <v>1.3</v>
      </c>
    </row>
    <row r="14" spans="1:12" ht="39" thickBot="1" x14ac:dyDescent="0.25">
      <c r="A14" s="14">
        <v>12</v>
      </c>
      <c r="B14" s="4" t="s">
        <v>163</v>
      </c>
      <c r="C14" s="21">
        <f t="shared" si="0"/>
        <v>364407.68</v>
      </c>
      <c r="D14" s="11" t="s">
        <v>146</v>
      </c>
      <c r="E14" s="10"/>
      <c r="K14" s="18">
        <v>280313.59999999998</v>
      </c>
      <c r="L14" s="20">
        <f t="shared" si="1"/>
        <v>1.3</v>
      </c>
    </row>
    <row r="15" spans="1:12" ht="39" thickBot="1" x14ac:dyDescent="0.25">
      <c r="A15" s="14">
        <v>13</v>
      </c>
      <c r="B15" s="4" t="s">
        <v>162</v>
      </c>
      <c r="C15" s="21">
        <f t="shared" si="0"/>
        <v>429341.64</v>
      </c>
      <c r="D15" s="11" t="s">
        <v>147</v>
      </c>
      <c r="E15" s="10"/>
      <c r="K15" s="18">
        <v>330262.8</v>
      </c>
      <c r="L15" s="20">
        <f t="shared" si="1"/>
        <v>1.3</v>
      </c>
    </row>
    <row r="16" spans="1:12" ht="39" thickBot="1" x14ac:dyDescent="0.25">
      <c r="A16" s="14">
        <v>14</v>
      </c>
      <c r="B16" s="4" t="s">
        <v>161</v>
      </c>
      <c r="C16" s="21">
        <f t="shared" si="0"/>
        <v>513229.60000000003</v>
      </c>
      <c r="D16" s="11" t="s">
        <v>148</v>
      </c>
      <c r="E16" s="10"/>
      <c r="K16" s="18">
        <v>394792</v>
      </c>
      <c r="L16" s="20">
        <f t="shared" si="1"/>
        <v>1.3</v>
      </c>
    </row>
    <row r="17" spans="1:12" ht="39" thickBot="1" x14ac:dyDescent="0.25">
      <c r="A17" s="14">
        <v>15</v>
      </c>
      <c r="B17" s="4" t="s">
        <v>160</v>
      </c>
      <c r="C17" s="21">
        <f t="shared" si="0"/>
        <v>610560.86</v>
      </c>
      <c r="D17" s="11" t="s">
        <v>149</v>
      </c>
      <c r="E17" s="10"/>
      <c r="K17" s="18">
        <v>469662.2</v>
      </c>
      <c r="L17" s="20">
        <f t="shared" si="1"/>
        <v>1.3</v>
      </c>
    </row>
    <row r="18" spans="1:12" ht="39" thickBot="1" x14ac:dyDescent="0.25">
      <c r="A18" s="14">
        <v>16</v>
      </c>
      <c r="B18" s="4" t="s">
        <v>159</v>
      </c>
      <c r="C18" s="21">
        <f t="shared" si="0"/>
        <v>696381.65999999992</v>
      </c>
      <c r="D18" s="11" t="s">
        <v>150</v>
      </c>
      <c r="E18" s="10"/>
      <c r="K18" s="18">
        <v>535678.19999999995</v>
      </c>
      <c r="L18" s="20">
        <f t="shared" si="1"/>
        <v>1.3</v>
      </c>
    </row>
    <row r="19" spans="1:12" ht="39" thickBot="1" x14ac:dyDescent="0.25">
      <c r="A19" s="14">
        <v>17</v>
      </c>
      <c r="B19" s="4" t="s">
        <v>158</v>
      </c>
      <c r="C19" s="21">
        <f t="shared" si="0"/>
        <v>806189.8</v>
      </c>
      <c r="D19" s="11" t="s">
        <v>151</v>
      </c>
      <c r="E19" s="10"/>
      <c r="K19" s="18">
        <v>620146</v>
      </c>
      <c r="L19" s="20">
        <f t="shared" si="1"/>
        <v>1.3</v>
      </c>
    </row>
    <row r="20" spans="1:12" ht="39" thickBot="1" x14ac:dyDescent="0.25">
      <c r="A20" s="14">
        <v>18</v>
      </c>
      <c r="B20" s="4" t="s">
        <v>157</v>
      </c>
      <c r="C20" s="21">
        <f t="shared" si="0"/>
        <v>847237.04</v>
      </c>
      <c r="D20" s="11" t="s">
        <v>152</v>
      </c>
      <c r="E20" s="10"/>
      <c r="K20" s="18">
        <v>651720.80000000005</v>
      </c>
      <c r="L20" s="20">
        <f t="shared" si="1"/>
        <v>1.3</v>
      </c>
    </row>
    <row r="21" spans="1:12" ht="39" thickBot="1" x14ac:dyDescent="0.25">
      <c r="A21" s="14">
        <v>19</v>
      </c>
      <c r="B21" s="4" t="s">
        <v>156</v>
      </c>
      <c r="C21" s="21">
        <f t="shared" si="0"/>
        <v>1011681.8400000001</v>
      </c>
      <c r="D21" s="11" t="s">
        <v>153</v>
      </c>
      <c r="E21" s="10"/>
      <c r="K21" s="18">
        <v>778216.8</v>
      </c>
      <c r="L21" s="20">
        <f t="shared" si="1"/>
        <v>1.3</v>
      </c>
    </row>
    <row r="22" spans="1:12" ht="39" thickBot="1" x14ac:dyDescent="0.25">
      <c r="A22" s="14">
        <v>20</v>
      </c>
      <c r="B22" s="4" t="s">
        <v>155</v>
      </c>
      <c r="C22" s="21">
        <f t="shared" si="0"/>
        <v>1222931.3199999998</v>
      </c>
      <c r="D22" s="11" t="s">
        <v>154</v>
      </c>
      <c r="E22" s="10"/>
      <c r="K22" s="18">
        <v>940716.39999999991</v>
      </c>
      <c r="L22" s="20">
        <f t="shared" si="1"/>
        <v>1.3</v>
      </c>
    </row>
    <row r="23" spans="1:12" ht="15.75" x14ac:dyDescent="0.2">
      <c r="A23" s="5" t="s">
        <v>4</v>
      </c>
      <c r="E23" s="10"/>
    </row>
    <row r="24" spans="1:12" ht="15.75" x14ac:dyDescent="0.2">
      <c r="A24" s="5" t="s">
        <v>7</v>
      </c>
      <c r="E24" s="10"/>
    </row>
    <row r="25" spans="1:12" ht="15" x14ac:dyDescent="0.25">
      <c r="A25" s="12" t="s">
        <v>6</v>
      </c>
    </row>
    <row r="26" spans="1:12" ht="14.25" x14ac:dyDescent="0.2">
      <c r="A26" s="6" t="s">
        <v>5</v>
      </c>
    </row>
    <row r="27" spans="1:12" ht="18" x14ac:dyDescent="0.2">
      <c r="A27" s="5" t="s">
        <v>13</v>
      </c>
    </row>
    <row r="28" spans="1:12" ht="15.75" x14ac:dyDescent="0.25">
      <c r="B28" s="13" t="s">
        <v>14</v>
      </c>
    </row>
  </sheetData>
  <sheetProtection algorithmName="SHA-512" hashValue="S5VoWaRRiFrYfS6KGWA2359WliIR2IT96Qk4YUaU7O5fSUqT4IQ4h+XBArWKaLG+ukXHgZmcrL+19XelBQNNBg==" saltValue="YNgna5C9+wXjbsNwVlBz2Q==" spinCount="100000" sheet="1" objects="1" scenarios="1"/>
  <mergeCells count="1">
    <mergeCell ref="A1:D1"/>
  </mergeCells>
  <hyperlinks>
    <hyperlink ref="A3" r:id="rId1" display="https://cloud.mail.ru/public/wD69/Fsp5TYRyq" xr:uid="{94558C9E-9130-4D39-912E-28D743434B69}"/>
    <hyperlink ref="A25" r:id="rId2" xr:uid="{B67F4416-2601-4C9B-B0CB-72CAEA847E85}"/>
    <hyperlink ref="A4" r:id="rId3" display="https://cloud.mail.ru/public/wD69/Fsp5TYRyq" xr:uid="{45AE2518-C788-45A9-AF27-137BACC07D27}"/>
    <hyperlink ref="A5" r:id="rId4" display="https://cloud.mail.ru/public/wD69/Fsp5TYRyq" xr:uid="{7EF045CC-6C79-4E4B-8A6B-719822101568}"/>
    <hyperlink ref="A7" r:id="rId5" display="https://cloud.mail.ru/public/wD69/Fsp5TYRyq" xr:uid="{2E9E846D-6C6A-4844-BDEF-586432C2DCEF}"/>
    <hyperlink ref="A9" r:id="rId6" display="https://cloud.mail.ru/public/wD69/Fsp5TYRyq" xr:uid="{1C5C8066-C9F8-4487-89D6-586BB4CDA72A}"/>
    <hyperlink ref="A11" r:id="rId7" display="https://cloud.mail.ru/public/wD69/Fsp5TYRyq" xr:uid="{4A5CE519-F8DB-4070-A81A-187D3962AB2B}"/>
    <hyperlink ref="A13" r:id="rId8" display="https://cloud.mail.ru/public/wD69/Fsp5TYRyq" xr:uid="{439929BD-6FE2-4E64-B632-1AFA4801137D}"/>
    <hyperlink ref="A15" r:id="rId9" display="https://cloud.mail.ru/public/wD69/Fsp5TYRyq" xr:uid="{56CE3189-2397-471B-8887-BE016B107C3E}"/>
    <hyperlink ref="A17" r:id="rId10" display="https://cloud.mail.ru/public/wD69/Fsp5TYRyq" xr:uid="{689D9859-C5E6-4AB9-B495-9143241EEA39}"/>
    <hyperlink ref="A19" r:id="rId11" display="https://cloud.mail.ru/public/wD69/Fsp5TYRyq" xr:uid="{47AF7E8C-8F0E-4D2E-B74B-97F0E4410A8A}"/>
    <hyperlink ref="A21" r:id="rId12" display="https://cloud.mail.ru/public/wD69/Fsp5TYRyq" xr:uid="{37370C5A-1BB0-4114-8801-E0184D249E43}"/>
    <hyperlink ref="A6" r:id="rId13" display="https://cloud.mail.ru/public/wD69/Fsp5TYRyq" xr:uid="{D783F09D-8681-41D9-B14F-ADF4F2EDBBF2}"/>
    <hyperlink ref="A8" r:id="rId14" display="https://cloud.mail.ru/public/wD69/Fsp5TYRyq" xr:uid="{69F183D5-073D-4E19-9D89-5A3A315229BC}"/>
    <hyperlink ref="A10" r:id="rId15" display="https://cloud.mail.ru/public/wD69/Fsp5TYRyq" xr:uid="{A1A2908B-1489-49BE-A5C6-416311B90058}"/>
    <hyperlink ref="A12" r:id="rId16" display="https://cloud.mail.ru/public/wD69/Fsp5TYRyq" xr:uid="{8A4B2830-9474-412F-99AC-F46548C95F9F}"/>
    <hyperlink ref="A14" r:id="rId17" display="https://cloud.mail.ru/public/wD69/Fsp5TYRyq" xr:uid="{A3413D0E-2ACF-4EDE-8EF1-0B81B277C912}"/>
    <hyperlink ref="A16" r:id="rId18" display="https://cloud.mail.ru/public/wD69/Fsp5TYRyq" xr:uid="{EE29D5CD-561B-48CD-836C-EA314923F2D4}"/>
    <hyperlink ref="A18" r:id="rId19" display="https://cloud.mail.ru/public/wD69/Fsp5TYRyq" xr:uid="{717B5072-32CC-4BC4-9731-5D14DE88B540}"/>
    <hyperlink ref="A20" r:id="rId20" display="https://cloud.mail.ru/public/wD69/Fsp5TYRyq" xr:uid="{EA401EB0-0A0F-4B75-ACE9-70D479F91340}"/>
    <hyperlink ref="A22" r:id="rId21" display="https://cloud.mail.ru/public/wD69/Fsp5TYRyq" xr:uid="{C3DC4068-3204-46B0-A7E2-25D14061E2AC}"/>
  </hyperlinks>
  <pageMargins left="0.7" right="0.7" top="0.75" bottom="0.75" header="0.3" footer="0.3"/>
  <pageSetup paperSize="9" orientation="portrait" horizontalDpi="0" verticalDpi="0"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C9E8-E7ED-41F5-A897-65C3037FBA22}">
  <sheetPr>
    <tabColor theme="4" tint="0.79998168889431442"/>
  </sheetPr>
  <dimension ref="A1:L28"/>
  <sheetViews>
    <sheetView zoomScale="90" zoomScaleNormal="90" workbookViewId="0">
      <pane ySplit="2" topLeftCell="A3" activePane="bottomLeft" state="frozen"/>
      <selection pane="bottomLeft" activeCell="B32" sqref="B32"/>
    </sheetView>
  </sheetViews>
  <sheetFormatPr defaultRowHeight="12.75" x14ac:dyDescent="0.2"/>
  <cols>
    <col min="2" max="2" width="84.140625" customWidth="1"/>
    <col min="3" max="3" width="16.5703125" bestFit="1" customWidth="1"/>
    <col min="4" max="4" width="35.85546875" customWidth="1"/>
    <col min="5" max="5" width="26.85546875" customWidth="1"/>
  </cols>
  <sheetData>
    <row r="1" spans="1:12" ht="60.75" customHeight="1" thickBot="1" x14ac:dyDescent="0.25">
      <c r="A1" s="15" t="s">
        <v>10</v>
      </c>
      <c r="B1" s="15"/>
      <c r="C1" s="15"/>
      <c r="D1" s="15"/>
    </row>
    <row r="2" spans="1:12" ht="25.5" customHeight="1" thickBot="1" x14ac:dyDescent="0.25">
      <c r="A2" s="1" t="s">
        <v>0</v>
      </c>
      <c r="B2" s="2" t="s">
        <v>1</v>
      </c>
      <c r="C2" s="3" t="s">
        <v>2</v>
      </c>
      <c r="D2" s="8" t="s">
        <v>3</v>
      </c>
      <c r="E2" s="9"/>
      <c r="K2" s="16" t="s">
        <v>215</v>
      </c>
      <c r="L2" s="17" t="s">
        <v>216</v>
      </c>
    </row>
    <row r="3" spans="1:12" ht="51.75" thickBot="1" x14ac:dyDescent="0.25">
      <c r="A3" s="14">
        <v>1</v>
      </c>
      <c r="B3" s="4" t="s">
        <v>115</v>
      </c>
      <c r="C3" s="21">
        <f>K3*L3</f>
        <v>98571.72</v>
      </c>
      <c r="D3" s="11" t="s">
        <v>95</v>
      </c>
      <c r="E3" s="10"/>
      <c r="K3" s="18">
        <v>75824.399999999994</v>
      </c>
      <c r="L3" s="19">
        <v>1.3</v>
      </c>
    </row>
    <row r="4" spans="1:12" ht="51.75" thickBot="1" x14ac:dyDescent="0.25">
      <c r="A4" s="14">
        <v>2</v>
      </c>
      <c r="B4" s="4" t="s">
        <v>116</v>
      </c>
      <c r="C4" s="21">
        <f t="shared" ref="C4:C22" si="0">K4*L4</f>
        <v>109778.24000000001</v>
      </c>
      <c r="D4" s="11" t="s">
        <v>114</v>
      </c>
      <c r="E4" s="10"/>
      <c r="K4" s="18">
        <v>84444.800000000003</v>
      </c>
      <c r="L4" s="20">
        <f>L3</f>
        <v>1.3</v>
      </c>
    </row>
    <row r="5" spans="1:12" ht="51.75" thickBot="1" x14ac:dyDescent="0.25">
      <c r="A5" s="14">
        <v>3</v>
      </c>
      <c r="B5" s="4" t="s">
        <v>117</v>
      </c>
      <c r="C5" s="21">
        <f t="shared" si="0"/>
        <v>126401.86000000002</v>
      </c>
      <c r="D5" s="11" t="s">
        <v>113</v>
      </c>
      <c r="E5" s="10"/>
      <c r="K5" s="18">
        <v>97232.200000000012</v>
      </c>
      <c r="L5" s="20">
        <f t="shared" ref="L5:L22" si="1">L4</f>
        <v>1.3</v>
      </c>
    </row>
    <row r="6" spans="1:12" ht="51.75" thickBot="1" x14ac:dyDescent="0.25">
      <c r="A6" s="14">
        <v>4</v>
      </c>
      <c r="B6" s="4" t="s">
        <v>118</v>
      </c>
      <c r="C6" s="21">
        <f t="shared" si="0"/>
        <v>138380.58000000002</v>
      </c>
      <c r="D6" s="11" t="s">
        <v>112</v>
      </c>
      <c r="E6" s="10"/>
      <c r="K6" s="18">
        <v>106446.6</v>
      </c>
      <c r="L6" s="20">
        <f t="shared" si="1"/>
        <v>1.3</v>
      </c>
    </row>
    <row r="7" spans="1:12" ht="51.75" thickBot="1" x14ac:dyDescent="0.25">
      <c r="A7" s="14">
        <v>5</v>
      </c>
      <c r="B7" s="4" t="s">
        <v>119</v>
      </c>
      <c r="C7" s="21">
        <f t="shared" si="0"/>
        <v>147172.22</v>
      </c>
      <c r="D7" s="11" t="s">
        <v>111</v>
      </c>
      <c r="E7" s="10"/>
      <c r="K7" s="18">
        <v>113209.4</v>
      </c>
      <c r="L7" s="20">
        <f t="shared" si="1"/>
        <v>1.3</v>
      </c>
    </row>
    <row r="8" spans="1:12" ht="51.75" thickBot="1" x14ac:dyDescent="0.25">
      <c r="A8" s="14">
        <v>6</v>
      </c>
      <c r="B8" s="4" t="s">
        <v>120</v>
      </c>
      <c r="C8" s="21">
        <f t="shared" si="0"/>
        <v>165050.08000000002</v>
      </c>
      <c r="D8" s="11" t="s">
        <v>110</v>
      </c>
      <c r="E8" s="10"/>
      <c r="K8" s="18">
        <v>126961.60000000001</v>
      </c>
      <c r="L8" s="20">
        <f t="shared" si="1"/>
        <v>1.3</v>
      </c>
    </row>
    <row r="9" spans="1:12" ht="51.75" thickBot="1" x14ac:dyDescent="0.25">
      <c r="A9" s="14">
        <v>7</v>
      </c>
      <c r="B9" s="4" t="s">
        <v>121</v>
      </c>
      <c r="C9" s="21">
        <f t="shared" si="0"/>
        <v>181673.7</v>
      </c>
      <c r="D9" s="11" t="s">
        <v>109</v>
      </c>
      <c r="E9" s="10"/>
      <c r="K9" s="18">
        <v>139749</v>
      </c>
      <c r="L9" s="20">
        <f t="shared" si="1"/>
        <v>1.3</v>
      </c>
    </row>
    <row r="10" spans="1:12" ht="51.75" thickBot="1" x14ac:dyDescent="0.25">
      <c r="A10" s="14">
        <v>8</v>
      </c>
      <c r="B10" s="4" t="s">
        <v>122</v>
      </c>
      <c r="C10" s="21">
        <f t="shared" si="0"/>
        <v>220831.52</v>
      </c>
      <c r="D10" s="11" t="s">
        <v>108</v>
      </c>
      <c r="E10" s="10"/>
      <c r="K10" s="18">
        <v>169870.4</v>
      </c>
      <c r="L10" s="20">
        <f t="shared" si="1"/>
        <v>1.3</v>
      </c>
    </row>
    <row r="11" spans="1:12" ht="51.75" thickBot="1" x14ac:dyDescent="0.25">
      <c r="A11" s="14">
        <v>9</v>
      </c>
      <c r="B11" s="4" t="s">
        <v>123</v>
      </c>
      <c r="C11" s="21">
        <f t="shared" si="0"/>
        <v>244510.24</v>
      </c>
      <c r="D11" s="11" t="s">
        <v>107</v>
      </c>
      <c r="E11" s="10"/>
      <c r="K11" s="18">
        <v>188084.8</v>
      </c>
      <c r="L11" s="20">
        <f t="shared" si="1"/>
        <v>1.3</v>
      </c>
    </row>
    <row r="12" spans="1:12" ht="51.75" thickBot="1" x14ac:dyDescent="0.25">
      <c r="A12" s="14">
        <v>10</v>
      </c>
      <c r="B12" s="4" t="s">
        <v>124</v>
      </c>
      <c r="C12" s="21">
        <f t="shared" si="0"/>
        <v>292080.36</v>
      </c>
      <c r="D12" s="11" t="s">
        <v>106</v>
      </c>
      <c r="E12" s="10"/>
      <c r="K12" s="18">
        <v>224677.19999999998</v>
      </c>
      <c r="L12" s="20">
        <f t="shared" si="1"/>
        <v>1.3</v>
      </c>
    </row>
    <row r="13" spans="1:12" ht="51.75" thickBot="1" x14ac:dyDescent="0.25">
      <c r="A13" s="14">
        <v>11</v>
      </c>
      <c r="B13" s="4" t="s">
        <v>125</v>
      </c>
      <c r="C13" s="21">
        <f t="shared" si="0"/>
        <v>332878.52</v>
      </c>
      <c r="D13" s="11" t="s">
        <v>105</v>
      </c>
      <c r="E13" s="10"/>
      <c r="K13" s="18">
        <v>256060.4</v>
      </c>
      <c r="L13" s="20">
        <f t="shared" si="1"/>
        <v>1.3</v>
      </c>
    </row>
    <row r="14" spans="1:12" ht="51.75" thickBot="1" x14ac:dyDescent="0.25">
      <c r="A14" s="14">
        <v>12</v>
      </c>
      <c r="B14" s="4" t="s">
        <v>126</v>
      </c>
      <c r="C14" s="21">
        <f t="shared" si="0"/>
        <v>378707.68</v>
      </c>
      <c r="D14" s="11" t="s">
        <v>104</v>
      </c>
      <c r="E14" s="10"/>
      <c r="K14" s="18">
        <v>291313.59999999998</v>
      </c>
      <c r="L14" s="20">
        <f t="shared" si="1"/>
        <v>1.3</v>
      </c>
    </row>
    <row r="15" spans="1:12" ht="51.75" thickBot="1" x14ac:dyDescent="0.25">
      <c r="A15" s="14">
        <v>13</v>
      </c>
      <c r="B15" s="4" t="s">
        <v>127</v>
      </c>
      <c r="C15" s="21">
        <f t="shared" si="0"/>
        <v>444941.64</v>
      </c>
      <c r="D15" s="11" t="s">
        <v>103</v>
      </c>
      <c r="E15" s="10"/>
      <c r="K15" s="18">
        <v>342262.8</v>
      </c>
      <c r="L15" s="20">
        <f t="shared" si="1"/>
        <v>1.3</v>
      </c>
    </row>
    <row r="16" spans="1:12" ht="51.75" thickBot="1" x14ac:dyDescent="0.25">
      <c r="A16" s="14">
        <v>14</v>
      </c>
      <c r="B16" s="4" t="s">
        <v>128</v>
      </c>
      <c r="C16" s="21">
        <f t="shared" si="0"/>
        <v>530129.6</v>
      </c>
      <c r="D16" s="11" t="s">
        <v>102</v>
      </c>
      <c r="E16" s="10"/>
      <c r="K16" s="18">
        <v>407792</v>
      </c>
      <c r="L16" s="20">
        <f t="shared" si="1"/>
        <v>1.3</v>
      </c>
    </row>
    <row r="17" spans="1:12" ht="51.75" thickBot="1" x14ac:dyDescent="0.25">
      <c r="A17" s="14">
        <v>15</v>
      </c>
      <c r="B17" s="4" t="s">
        <v>129</v>
      </c>
      <c r="C17" s="21">
        <f t="shared" si="0"/>
        <v>628760.86</v>
      </c>
      <c r="D17" s="11" t="s">
        <v>101</v>
      </c>
      <c r="E17" s="10"/>
      <c r="K17" s="18">
        <v>483662.2</v>
      </c>
      <c r="L17" s="20">
        <f t="shared" si="1"/>
        <v>1.3</v>
      </c>
    </row>
    <row r="18" spans="1:12" ht="51.75" thickBot="1" x14ac:dyDescent="0.25">
      <c r="A18" s="14">
        <v>16</v>
      </c>
      <c r="B18" s="4" t="s">
        <v>130</v>
      </c>
      <c r="C18" s="21">
        <f t="shared" si="0"/>
        <v>715881.65999999992</v>
      </c>
      <c r="D18" s="11" t="s">
        <v>100</v>
      </c>
      <c r="E18" s="10"/>
      <c r="K18" s="18">
        <v>550678.19999999995</v>
      </c>
      <c r="L18" s="20">
        <f t="shared" si="1"/>
        <v>1.3</v>
      </c>
    </row>
    <row r="19" spans="1:12" ht="51.75" thickBot="1" x14ac:dyDescent="0.25">
      <c r="A19" s="14">
        <v>17</v>
      </c>
      <c r="B19" s="4" t="s">
        <v>131</v>
      </c>
      <c r="C19" s="21">
        <f t="shared" si="0"/>
        <v>826989.8</v>
      </c>
      <c r="D19" s="11" t="s">
        <v>99</v>
      </c>
      <c r="E19" s="10"/>
      <c r="K19" s="18">
        <v>636146</v>
      </c>
      <c r="L19" s="20">
        <f t="shared" si="1"/>
        <v>1.3</v>
      </c>
    </row>
    <row r="20" spans="1:12" ht="51.75" thickBot="1" x14ac:dyDescent="0.25">
      <c r="A20" s="14">
        <v>18</v>
      </c>
      <c r="B20" s="4" t="s">
        <v>132</v>
      </c>
      <c r="C20" s="21">
        <f t="shared" si="0"/>
        <v>869337.04</v>
      </c>
      <c r="D20" s="11" t="s">
        <v>98</v>
      </c>
      <c r="E20" s="10"/>
      <c r="K20" s="18">
        <v>668720.80000000005</v>
      </c>
      <c r="L20" s="20">
        <f t="shared" si="1"/>
        <v>1.3</v>
      </c>
    </row>
    <row r="21" spans="1:12" ht="51.75" thickBot="1" x14ac:dyDescent="0.25">
      <c r="A21" s="14">
        <v>19</v>
      </c>
      <c r="B21" s="4" t="s">
        <v>133</v>
      </c>
      <c r="C21" s="21">
        <f t="shared" si="0"/>
        <v>1035081.8400000001</v>
      </c>
      <c r="D21" s="11" t="s">
        <v>97</v>
      </c>
      <c r="E21" s="10"/>
      <c r="K21" s="18">
        <v>796216.8</v>
      </c>
      <c r="L21" s="20">
        <f t="shared" si="1"/>
        <v>1.3</v>
      </c>
    </row>
    <row r="22" spans="1:12" ht="51.75" thickBot="1" x14ac:dyDescent="0.25">
      <c r="A22" s="14">
        <v>20</v>
      </c>
      <c r="B22" s="4" t="s">
        <v>134</v>
      </c>
      <c r="C22" s="21">
        <f t="shared" si="0"/>
        <v>1247631.3199999998</v>
      </c>
      <c r="D22" s="11" t="s">
        <v>96</v>
      </c>
      <c r="E22" s="10"/>
      <c r="K22" s="18">
        <v>959716.39999999991</v>
      </c>
      <c r="L22" s="20">
        <f t="shared" si="1"/>
        <v>1.3</v>
      </c>
    </row>
    <row r="23" spans="1:12" ht="15.75" x14ac:dyDescent="0.2">
      <c r="A23" s="5" t="s">
        <v>4</v>
      </c>
      <c r="E23" s="10"/>
    </row>
    <row r="24" spans="1:12" ht="15.75" x14ac:dyDescent="0.2">
      <c r="A24" s="5" t="s">
        <v>7</v>
      </c>
      <c r="E24" s="10"/>
    </row>
    <row r="25" spans="1:12" ht="15" x14ac:dyDescent="0.25">
      <c r="A25" s="12" t="s">
        <v>6</v>
      </c>
    </row>
    <row r="26" spans="1:12" ht="14.25" x14ac:dyDescent="0.2">
      <c r="A26" s="6" t="s">
        <v>5</v>
      </c>
    </row>
    <row r="27" spans="1:12" ht="18" x14ac:dyDescent="0.2">
      <c r="A27" s="5" t="s">
        <v>13</v>
      </c>
    </row>
    <row r="28" spans="1:12" ht="15.75" x14ac:dyDescent="0.25">
      <c r="B28" s="13" t="s">
        <v>14</v>
      </c>
    </row>
  </sheetData>
  <sheetProtection algorithmName="SHA-512" hashValue="kQzzjn92iNVOjrS79ogQyWnY1potMDRvn/ppBKAolKiwSY8oqs7Cfzp/j/hvQbVoroQBFwFejJ39D4GanFAQFA==" saltValue="G1g+ovHkkZIQ5kAt/Sl05g==" spinCount="100000" sheet="1" objects="1" scenarios="1"/>
  <mergeCells count="1">
    <mergeCell ref="A1:D1"/>
  </mergeCells>
  <hyperlinks>
    <hyperlink ref="A3" r:id="rId1" display="https://cloud.mail.ru/public/jT53/FTNmwJEvx" xr:uid="{554873C2-34BA-421B-B412-5FA3A642D0BC}"/>
    <hyperlink ref="A25" r:id="rId2" xr:uid="{0B4DF605-2D35-4485-8092-325F25396EEB}"/>
    <hyperlink ref="A4" r:id="rId3" display="https://cloud.mail.ru/public/jT53/FTNmwJEvx" xr:uid="{3C7280E8-5089-4EDB-81CF-929DA7DE91AA}"/>
    <hyperlink ref="A5" r:id="rId4" display="https://cloud.mail.ru/public/jT53/FTNmwJEvx" xr:uid="{ED0A96EF-C0D0-407E-99BD-01E450DCEBBD}"/>
    <hyperlink ref="A7" r:id="rId5" display="https://cloud.mail.ru/public/jT53/FTNmwJEvx" xr:uid="{300E57C5-BF49-401F-BD5B-5B39E3B8D7A0}"/>
    <hyperlink ref="A9" r:id="rId6" display="https://cloud.mail.ru/public/jT53/FTNmwJEvx" xr:uid="{DA5E9F30-7250-4B46-B2CD-115903E3A27C}"/>
    <hyperlink ref="A11" r:id="rId7" display="https://cloud.mail.ru/public/jT53/FTNmwJEvx" xr:uid="{39BBD3D5-7462-4FD4-8085-C9D5E77E08C1}"/>
    <hyperlink ref="A13" r:id="rId8" display="https://cloud.mail.ru/public/jT53/FTNmwJEvx" xr:uid="{E4468B4C-BB73-47F2-A947-693CA6FC97D3}"/>
    <hyperlink ref="A15" r:id="rId9" display="https://cloud.mail.ru/public/jT53/FTNmwJEvx" xr:uid="{6818717D-1AC5-4F28-B7BB-A9B8E738E666}"/>
    <hyperlink ref="A17" r:id="rId10" display="https://cloud.mail.ru/public/jT53/FTNmwJEvx" xr:uid="{D8BCA633-2740-48C2-89A7-C71FDD19AB3E}"/>
    <hyperlink ref="A19" r:id="rId11" display="https://cloud.mail.ru/public/jT53/FTNmwJEvx" xr:uid="{3DB66D81-4E4E-4C32-B54F-255C3C66052A}"/>
    <hyperlink ref="A21" r:id="rId12" display="https://cloud.mail.ru/public/jT53/FTNmwJEvx" xr:uid="{444C23DA-E84B-4FFC-912A-ECA842CD509B}"/>
    <hyperlink ref="A6" r:id="rId13" display="https://cloud.mail.ru/public/jT53/FTNmwJEvx" xr:uid="{104D1460-5083-4E0B-94E2-2C1E089E9D65}"/>
    <hyperlink ref="A8" r:id="rId14" display="https://cloud.mail.ru/public/jT53/FTNmwJEvx" xr:uid="{9BB8F422-7171-47CE-9EA9-C8EC5542E405}"/>
    <hyperlink ref="A10" r:id="rId15" display="https://cloud.mail.ru/public/jT53/FTNmwJEvx" xr:uid="{22F31938-2A01-44F6-893E-E229149465EE}"/>
    <hyperlink ref="A12" r:id="rId16" display="https://cloud.mail.ru/public/jT53/FTNmwJEvx" xr:uid="{6010CFA1-77D5-4A23-ADF5-DF2A8F531719}"/>
    <hyperlink ref="A14" r:id="rId17" display="https://cloud.mail.ru/public/jT53/FTNmwJEvx" xr:uid="{EAC95D1C-A2BB-4304-87E8-759321C782B6}"/>
    <hyperlink ref="A16" r:id="rId18" display="https://cloud.mail.ru/public/jT53/FTNmwJEvx" xr:uid="{BA4F9137-A293-4FD3-A3D1-CD4E9E5A6F66}"/>
    <hyperlink ref="A18" r:id="rId19" display="https://cloud.mail.ru/public/jT53/FTNmwJEvx" xr:uid="{3AAB350B-0B80-41B8-8324-E5A5116D0F6B}"/>
    <hyperlink ref="A20" r:id="rId20" display="https://cloud.mail.ru/public/jT53/FTNmwJEvx" xr:uid="{FD9A4CB5-E9D0-4152-9DC5-95650A8CB7C6}"/>
    <hyperlink ref="A22" r:id="rId21" display="https://cloud.mail.ru/public/jT53/FTNmwJEvx" xr:uid="{50F90282-7EBF-43FB-A021-9F64D99011CE}"/>
  </hyperlinks>
  <pageMargins left="0.7" right="0.7" top="0.75" bottom="0.75" header="0.3" footer="0.3"/>
  <pageSetup paperSize="9" orientation="portrait" horizontalDpi="0" verticalDpi="0"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DC22-9BC5-4F5F-A915-DBC3C0EAE925}">
  <sheetPr>
    <tabColor theme="3" tint="0.79998168889431442"/>
  </sheetPr>
  <dimension ref="A1:L28"/>
  <sheetViews>
    <sheetView zoomScale="90" zoomScaleNormal="90" workbookViewId="0">
      <pane ySplit="2" topLeftCell="A3" activePane="bottomLeft" state="frozen"/>
      <selection pane="bottomLeft" activeCell="K22" sqref="K22"/>
    </sheetView>
  </sheetViews>
  <sheetFormatPr defaultRowHeight="12.75" x14ac:dyDescent="0.2"/>
  <cols>
    <col min="2" max="2" width="84.140625" customWidth="1"/>
    <col min="3" max="3" width="16.5703125" bestFit="1" customWidth="1"/>
    <col min="4" max="4" width="35.85546875" customWidth="1"/>
    <col min="5" max="5" width="26.85546875" customWidth="1"/>
  </cols>
  <sheetData>
    <row r="1" spans="1:12" ht="80.25" customHeight="1" thickBot="1" x14ac:dyDescent="0.25">
      <c r="A1" s="15" t="s">
        <v>11</v>
      </c>
      <c r="B1" s="15"/>
      <c r="C1" s="15"/>
      <c r="D1" s="15"/>
    </row>
    <row r="2" spans="1:12" ht="25.5" customHeight="1" thickBot="1" x14ac:dyDescent="0.25">
      <c r="A2" s="1" t="s">
        <v>0</v>
      </c>
      <c r="B2" s="2" t="s">
        <v>1</v>
      </c>
      <c r="C2" s="3" t="s">
        <v>2</v>
      </c>
      <c r="D2" s="8" t="s">
        <v>3</v>
      </c>
      <c r="E2" s="9"/>
      <c r="K2" s="16" t="s">
        <v>215</v>
      </c>
      <c r="L2" s="17" t="s">
        <v>216</v>
      </c>
    </row>
    <row r="3" spans="1:12" ht="57" customHeight="1" thickBot="1" x14ac:dyDescent="0.25">
      <c r="A3" s="14">
        <v>1</v>
      </c>
      <c r="B3" s="4" t="s">
        <v>75</v>
      </c>
      <c r="C3" s="21">
        <f>K3*L3</f>
        <v>116772.5</v>
      </c>
      <c r="D3" s="11" t="s">
        <v>17</v>
      </c>
      <c r="E3" s="10"/>
      <c r="K3" s="18">
        <v>89825</v>
      </c>
      <c r="L3" s="19">
        <v>1.3</v>
      </c>
    </row>
    <row r="4" spans="1:12" ht="54.75" thickBot="1" x14ac:dyDescent="0.25">
      <c r="A4" s="14">
        <v>2</v>
      </c>
      <c r="B4" s="4" t="s">
        <v>76</v>
      </c>
      <c r="C4" s="21">
        <f t="shared" ref="C4:C22" si="0">K4*L4</f>
        <v>125377.2</v>
      </c>
      <c r="D4" s="11" t="s">
        <v>18</v>
      </c>
      <c r="E4" s="10"/>
      <c r="K4" s="18">
        <v>96444</v>
      </c>
      <c r="L4" s="20">
        <f>L3</f>
        <v>1.3</v>
      </c>
    </row>
    <row r="5" spans="1:12" ht="54.75" thickBot="1" x14ac:dyDescent="0.25">
      <c r="A5" s="14">
        <v>3</v>
      </c>
      <c r="B5" s="4" t="s">
        <v>77</v>
      </c>
      <c r="C5" s="21">
        <f t="shared" si="0"/>
        <v>139401.60000000001</v>
      </c>
      <c r="D5" s="11" t="s">
        <v>20</v>
      </c>
      <c r="E5" s="10"/>
      <c r="K5" s="18">
        <v>107232</v>
      </c>
      <c r="L5" s="20">
        <f t="shared" ref="L5:L22" si="1">L4</f>
        <v>1.3</v>
      </c>
    </row>
    <row r="6" spans="1:12" ht="54.75" thickBot="1" x14ac:dyDescent="0.25">
      <c r="A6" s="14">
        <v>4</v>
      </c>
      <c r="B6" s="4" t="s">
        <v>78</v>
      </c>
      <c r="C6" s="21">
        <f t="shared" si="0"/>
        <v>148779.80000000002</v>
      </c>
      <c r="D6" s="11" t="s">
        <v>21</v>
      </c>
      <c r="E6" s="10"/>
      <c r="K6" s="18">
        <v>114446</v>
      </c>
      <c r="L6" s="20">
        <f t="shared" si="1"/>
        <v>1.3</v>
      </c>
    </row>
    <row r="7" spans="1:12" ht="64.5" thickBot="1" x14ac:dyDescent="0.25">
      <c r="A7" s="14">
        <v>5</v>
      </c>
      <c r="B7" s="4" t="s">
        <v>79</v>
      </c>
      <c r="C7" s="21">
        <f t="shared" si="0"/>
        <v>154971.70000000001</v>
      </c>
      <c r="D7" s="11" t="s">
        <v>23</v>
      </c>
      <c r="E7" s="10"/>
      <c r="K7" s="18">
        <v>119209</v>
      </c>
      <c r="L7" s="20">
        <f t="shared" si="1"/>
        <v>1.3</v>
      </c>
    </row>
    <row r="8" spans="1:12" ht="64.5" thickBot="1" x14ac:dyDescent="0.25">
      <c r="A8" s="14">
        <v>6</v>
      </c>
      <c r="B8" s="4" t="s">
        <v>80</v>
      </c>
      <c r="C8" s="21">
        <f t="shared" si="0"/>
        <v>170249.30000000002</v>
      </c>
      <c r="D8" s="11" t="s">
        <v>25</v>
      </c>
      <c r="E8" s="10"/>
      <c r="K8" s="18">
        <v>130961</v>
      </c>
      <c r="L8" s="20">
        <f t="shared" si="1"/>
        <v>1.3</v>
      </c>
    </row>
    <row r="9" spans="1:12" ht="64.5" thickBot="1" x14ac:dyDescent="0.25">
      <c r="A9" s="14">
        <v>7</v>
      </c>
      <c r="B9" s="4" t="s">
        <v>81</v>
      </c>
      <c r="C9" s="21">
        <f t="shared" si="0"/>
        <v>184273.7</v>
      </c>
      <c r="D9" s="11" t="s">
        <v>27</v>
      </c>
      <c r="E9" s="10"/>
      <c r="K9" s="18">
        <v>141749</v>
      </c>
      <c r="L9" s="20">
        <f t="shared" si="1"/>
        <v>1.3</v>
      </c>
    </row>
    <row r="10" spans="1:12" ht="64.5" thickBot="1" x14ac:dyDescent="0.25">
      <c r="A10" s="14">
        <v>8</v>
      </c>
      <c r="B10" s="4" t="s">
        <v>82</v>
      </c>
      <c r="C10" s="21">
        <f t="shared" si="0"/>
        <v>220831</v>
      </c>
      <c r="D10" s="11" t="s">
        <v>29</v>
      </c>
      <c r="E10" s="10"/>
      <c r="K10" s="18">
        <v>169870</v>
      </c>
      <c r="L10" s="20">
        <f t="shared" si="1"/>
        <v>1.3</v>
      </c>
    </row>
    <row r="11" spans="1:12" ht="64.5" thickBot="1" x14ac:dyDescent="0.25">
      <c r="A11" s="14">
        <v>9</v>
      </c>
      <c r="B11" s="4" t="s">
        <v>83</v>
      </c>
      <c r="C11" s="21">
        <f t="shared" si="0"/>
        <v>241909.2</v>
      </c>
      <c r="D11" s="11" t="s">
        <v>31</v>
      </c>
      <c r="E11" s="10"/>
      <c r="K11" s="18">
        <v>186084</v>
      </c>
      <c r="L11" s="20">
        <f t="shared" si="1"/>
        <v>1.3</v>
      </c>
    </row>
    <row r="12" spans="1:12" ht="64.5" thickBot="1" x14ac:dyDescent="0.25">
      <c r="A12" s="14">
        <v>10</v>
      </c>
      <c r="B12" s="4" t="s">
        <v>84</v>
      </c>
      <c r="C12" s="21">
        <f t="shared" si="0"/>
        <v>286880.10000000003</v>
      </c>
      <c r="D12" s="11" t="s">
        <v>33</v>
      </c>
      <c r="E12" s="10"/>
      <c r="K12" s="18">
        <v>220677</v>
      </c>
      <c r="L12" s="20">
        <f t="shared" si="1"/>
        <v>1.3</v>
      </c>
    </row>
    <row r="13" spans="1:12" ht="64.5" thickBot="1" x14ac:dyDescent="0.25">
      <c r="A13" s="14">
        <v>11</v>
      </c>
      <c r="B13" s="4" t="s">
        <v>85</v>
      </c>
      <c r="C13" s="21">
        <f t="shared" si="0"/>
        <v>325078</v>
      </c>
      <c r="D13" s="11" t="s">
        <v>35</v>
      </c>
      <c r="E13" s="10"/>
      <c r="K13" s="18">
        <v>250060</v>
      </c>
      <c r="L13" s="20">
        <f t="shared" si="1"/>
        <v>1.3</v>
      </c>
    </row>
    <row r="14" spans="1:12" ht="64.5" thickBot="1" x14ac:dyDescent="0.25">
      <c r="A14" s="14">
        <v>12</v>
      </c>
      <c r="B14" s="4" t="s">
        <v>86</v>
      </c>
      <c r="C14" s="21">
        <f t="shared" si="0"/>
        <v>368306.9</v>
      </c>
      <c r="D14" s="11" t="s">
        <v>37</v>
      </c>
      <c r="E14" s="10"/>
      <c r="K14" s="18">
        <v>283313</v>
      </c>
      <c r="L14" s="20">
        <f t="shared" si="1"/>
        <v>1.3</v>
      </c>
    </row>
    <row r="15" spans="1:12" ht="64.5" thickBot="1" x14ac:dyDescent="0.25">
      <c r="A15" s="14">
        <v>13</v>
      </c>
      <c r="B15" s="4" t="s">
        <v>87</v>
      </c>
      <c r="C15" s="21">
        <f t="shared" si="0"/>
        <v>431940.60000000003</v>
      </c>
      <c r="D15" s="11" t="s">
        <v>39</v>
      </c>
      <c r="E15" s="10"/>
      <c r="K15" s="18">
        <v>332262</v>
      </c>
      <c r="L15" s="20">
        <f t="shared" si="1"/>
        <v>1.3</v>
      </c>
    </row>
    <row r="16" spans="1:12" ht="64.5" thickBot="1" x14ac:dyDescent="0.25">
      <c r="A16" s="14">
        <v>14</v>
      </c>
      <c r="B16" s="4" t="s">
        <v>88</v>
      </c>
      <c r="C16" s="21">
        <f t="shared" si="0"/>
        <v>521029.60000000003</v>
      </c>
      <c r="D16" s="11" t="s">
        <v>41</v>
      </c>
      <c r="E16" s="10"/>
      <c r="K16" s="18">
        <v>400792</v>
      </c>
      <c r="L16" s="20">
        <f t="shared" si="1"/>
        <v>1.3</v>
      </c>
    </row>
    <row r="17" spans="1:12" ht="64.5" thickBot="1" x14ac:dyDescent="0.25">
      <c r="A17" s="14">
        <v>15</v>
      </c>
      <c r="B17" s="4" t="s">
        <v>89</v>
      </c>
      <c r="C17" s="21">
        <f t="shared" si="0"/>
        <v>617060.6</v>
      </c>
      <c r="D17" s="11" t="s">
        <v>43</v>
      </c>
      <c r="E17" s="10"/>
      <c r="K17" s="18">
        <v>474662</v>
      </c>
      <c r="L17" s="20">
        <f t="shared" si="1"/>
        <v>1.3</v>
      </c>
    </row>
    <row r="18" spans="1:12" ht="64.5" thickBot="1" x14ac:dyDescent="0.25">
      <c r="A18" s="14">
        <v>16</v>
      </c>
      <c r="B18" s="4" t="s">
        <v>90</v>
      </c>
      <c r="C18" s="21">
        <f t="shared" si="0"/>
        <v>701581.4</v>
      </c>
      <c r="D18" s="11" t="s">
        <v>73</v>
      </c>
      <c r="E18" s="10"/>
      <c r="K18" s="18">
        <v>539678</v>
      </c>
      <c r="L18" s="20">
        <f t="shared" si="1"/>
        <v>1.3</v>
      </c>
    </row>
    <row r="19" spans="1:12" ht="64.5" thickBot="1" x14ac:dyDescent="0.25">
      <c r="A19" s="14">
        <v>17</v>
      </c>
      <c r="B19" s="4" t="s">
        <v>91</v>
      </c>
      <c r="C19" s="21">
        <f t="shared" si="0"/>
        <v>816589.8</v>
      </c>
      <c r="D19" s="11" t="s">
        <v>72</v>
      </c>
      <c r="E19" s="10"/>
      <c r="K19" s="18">
        <v>628146</v>
      </c>
      <c r="L19" s="20">
        <f t="shared" si="1"/>
        <v>1.3</v>
      </c>
    </row>
    <row r="20" spans="1:12" ht="64.5" thickBot="1" x14ac:dyDescent="0.25">
      <c r="A20" s="14">
        <v>18</v>
      </c>
      <c r="B20" s="4" t="s">
        <v>92</v>
      </c>
      <c r="C20" s="21">
        <f t="shared" si="0"/>
        <v>856336</v>
      </c>
      <c r="D20" s="11" t="s">
        <v>71</v>
      </c>
      <c r="E20" s="10"/>
      <c r="K20" s="18">
        <v>658720</v>
      </c>
      <c r="L20" s="20">
        <f t="shared" si="1"/>
        <v>1.3</v>
      </c>
    </row>
    <row r="21" spans="1:12" ht="64.5" thickBot="1" x14ac:dyDescent="0.25">
      <c r="A21" s="14">
        <v>19</v>
      </c>
      <c r="B21" s="4" t="s">
        <v>93</v>
      </c>
      <c r="C21" s="21">
        <f t="shared" si="0"/>
        <v>1025980.8</v>
      </c>
      <c r="D21" s="11" t="s">
        <v>70</v>
      </c>
      <c r="E21" s="10"/>
      <c r="K21" s="18">
        <v>789216</v>
      </c>
      <c r="L21" s="20">
        <f t="shared" si="1"/>
        <v>1.3</v>
      </c>
    </row>
    <row r="22" spans="1:12" ht="64.5" thickBot="1" x14ac:dyDescent="0.25">
      <c r="A22" s="14">
        <v>20</v>
      </c>
      <c r="B22" s="4" t="s">
        <v>94</v>
      </c>
      <c r="C22" s="21">
        <f t="shared" si="0"/>
        <v>1235930.8</v>
      </c>
      <c r="D22" s="11" t="s">
        <v>69</v>
      </c>
      <c r="E22" s="10"/>
      <c r="K22" s="18">
        <v>950716</v>
      </c>
      <c r="L22" s="20">
        <f t="shared" si="1"/>
        <v>1.3</v>
      </c>
    </row>
    <row r="23" spans="1:12" ht="15.75" x14ac:dyDescent="0.2">
      <c r="A23" s="5" t="s">
        <v>4</v>
      </c>
      <c r="E23" s="10"/>
    </row>
    <row r="24" spans="1:12" ht="15.75" x14ac:dyDescent="0.2">
      <c r="A24" s="5" t="s">
        <v>7</v>
      </c>
      <c r="E24" s="10"/>
    </row>
    <row r="25" spans="1:12" ht="15" x14ac:dyDescent="0.25">
      <c r="A25" s="12" t="s">
        <v>6</v>
      </c>
    </row>
    <row r="26" spans="1:12" ht="14.25" x14ac:dyDescent="0.2">
      <c r="A26" s="6" t="s">
        <v>5</v>
      </c>
    </row>
    <row r="27" spans="1:12" ht="18" x14ac:dyDescent="0.2">
      <c r="A27" s="5" t="s">
        <v>13</v>
      </c>
    </row>
    <row r="28" spans="1:12" ht="15.75" x14ac:dyDescent="0.25">
      <c r="B28" s="13" t="s">
        <v>14</v>
      </c>
    </row>
  </sheetData>
  <sheetProtection algorithmName="SHA-512" hashValue="RklvcBhUsJneJ8FoMyZl9CEFZZ593uGJg8NHyZMqIx/vit2ej9V4g4GXxla5OP1ghQP0yeHu8BnsF9BYO1zFvQ==" saltValue="sDDZOm59mOkQqpSQFtM7+A==" spinCount="100000" sheet="1" objects="1" scenarios="1"/>
  <mergeCells count="1">
    <mergeCell ref="A1:D1"/>
  </mergeCells>
  <hyperlinks>
    <hyperlink ref="A3" r:id="rId1" display="https://cloud.mail.ru/public/V3Ny/rfFgQxarU" xr:uid="{708C17DF-4046-41B8-AAE3-87BDC1250491}"/>
    <hyperlink ref="A25" r:id="rId2" xr:uid="{E3C9D254-0A14-477D-AD83-16FC8FB59FC0}"/>
    <hyperlink ref="A4" r:id="rId3" display="https://cloud.mail.ru/public/V3Ny/rfFgQxarU" xr:uid="{CE322F1F-EBC0-4DCD-B797-AC37CEA3EA73}"/>
    <hyperlink ref="A5" r:id="rId4" display="https://cloud.mail.ru/public/V3Ny/rfFgQxarU" xr:uid="{9043B79C-B35E-4F3F-AFA1-3E5770C73616}"/>
    <hyperlink ref="A7" r:id="rId5" display="https://cloud.mail.ru/public/V3Ny/rfFgQxarU" xr:uid="{E74C2B1A-F325-487C-B0DC-30BE53BE4F62}"/>
    <hyperlink ref="A9" r:id="rId6" display="https://cloud.mail.ru/public/V3Ny/rfFgQxarU" xr:uid="{2FD85159-24F1-454F-880E-5566484559F3}"/>
    <hyperlink ref="A11" r:id="rId7" display="https://cloud.mail.ru/public/V3Ny/rfFgQxarU" xr:uid="{66553CFB-EB66-43CB-BA8E-73D7F65E0249}"/>
    <hyperlink ref="A13" r:id="rId8" display="https://cloud.mail.ru/public/V3Ny/rfFgQxarU" xr:uid="{02A90F3B-27C9-405A-AE43-E77555301CDF}"/>
    <hyperlink ref="A15" r:id="rId9" display="https://cloud.mail.ru/public/V3Ny/rfFgQxarU" xr:uid="{8ADAF7B7-9A57-42C3-B759-94098B244659}"/>
    <hyperlink ref="A17" r:id="rId10" display="https://cloud.mail.ru/public/V3Ny/rfFgQxarU" xr:uid="{C3679335-66FF-45B4-989C-4BC5B88F8882}"/>
    <hyperlink ref="A19" r:id="rId11" display="https://cloud.mail.ru/public/V3Ny/rfFgQxarU" xr:uid="{57A125A1-44C4-479A-9607-4A6781F05982}"/>
    <hyperlink ref="A21" r:id="rId12" display="https://cloud.mail.ru/public/V3Ny/rfFgQxarU" xr:uid="{983A597E-AF95-4FA3-8BB4-3DCC28654272}"/>
    <hyperlink ref="A6" r:id="rId13" display="https://cloud.mail.ru/public/V3Ny/rfFgQxarU" xr:uid="{E41B5CC4-CC8A-4E76-B913-26F80AA6678D}"/>
    <hyperlink ref="A8" r:id="rId14" display="https://cloud.mail.ru/public/V3Ny/rfFgQxarU" xr:uid="{A1392AB2-F5EC-4CAF-8440-2CD44EA5D4AB}"/>
    <hyperlink ref="A10" r:id="rId15" display="https://cloud.mail.ru/public/V3Ny/rfFgQxarU" xr:uid="{B944CFB9-ABBA-429A-9667-569AA7B7038B}"/>
    <hyperlink ref="A12" r:id="rId16" display="https://cloud.mail.ru/public/V3Ny/rfFgQxarU" xr:uid="{869532CA-563B-4E4D-86EA-3FE88BE6F70B}"/>
    <hyperlink ref="A14" r:id="rId17" display="https://cloud.mail.ru/public/V3Ny/rfFgQxarU" xr:uid="{B24C850D-435C-4906-9581-16195B6E2013}"/>
    <hyperlink ref="A16" r:id="rId18" display="https://cloud.mail.ru/public/V3Ny/rfFgQxarU" xr:uid="{6F8597D5-66BC-41EF-BC9F-85DA94A27D16}"/>
    <hyperlink ref="A18" r:id="rId19" display="https://cloud.mail.ru/public/V3Ny/rfFgQxarU" xr:uid="{30875119-04B7-4F92-B62C-E0612596BE12}"/>
    <hyperlink ref="A20" r:id="rId20" display="https://cloud.mail.ru/public/V3Ny/rfFgQxarU" xr:uid="{30D58729-42A5-441D-A71D-51967D084C6D}"/>
    <hyperlink ref="A22" r:id="rId21" display="https://cloud.mail.ru/public/V3Ny/rfFgQxarU" xr:uid="{01348EA3-F75C-4B5E-9AEE-7DFE77295B50}"/>
  </hyperlinks>
  <pageMargins left="0.7" right="0.7" top="0.75" bottom="0.75" header="0.3" footer="0.3"/>
  <pageSetup paperSize="9" orientation="portrait" horizontalDpi="0" verticalDpi="0" r:id="rId2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2E5A-2ACA-4CBD-9BBD-2E3B262BBF30}">
  <sheetPr>
    <tabColor theme="1" tint="0.499984740745262"/>
  </sheetPr>
  <dimension ref="A1:L28"/>
  <sheetViews>
    <sheetView zoomScale="90" zoomScaleNormal="90" workbookViewId="0">
      <pane ySplit="2" topLeftCell="A3" activePane="bottomLeft" state="frozen"/>
      <selection pane="bottomLeft" activeCell="K22" sqref="K22"/>
    </sheetView>
  </sheetViews>
  <sheetFormatPr defaultRowHeight="12.75" x14ac:dyDescent="0.2"/>
  <cols>
    <col min="2" max="2" width="84.140625" customWidth="1"/>
    <col min="3" max="3" width="16.5703125" bestFit="1" customWidth="1"/>
    <col min="4" max="4" width="35.85546875" customWidth="1"/>
    <col min="5" max="5" width="26.85546875" customWidth="1"/>
  </cols>
  <sheetData>
    <row r="1" spans="1:12" ht="60.75" customHeight="1" thickBot="1" x14ac:dyDescent="0.25">
      <c r="A1" s="15" t="s">
        <v>12</v>
      </c>
      <c r="B1" s="15"/>
      <c r="C1" s="15"/>
      <c r="D1" s="15"/>
    </row>
    <row r="2" spans="1:12" ht="25.5" customHeight="1" thickBot="1" x14ac:dyDescent="0.25">
      <c r="A2" s="1" t="s">
        <v>0</v>
      </c>
      <c r="B2" s="2" t="s">
        <v>1</v>
      </c>
      <c r="C2" s="3" t="s">
        <v>2</v>
      </c>
      <c r="D2" s="8" t="s">
        <v>3</v>
      </c>
      <c r="E2" s="9"/>
      <c r="K2" s="16" t="s">
        <v>215</v>
      </c>
      <c r="L2" s="17" t="s">
        <v>216</v>
      </c>
    </row>
    <row r="3" spans="1:12" ht="54.75" thickBot="1" x14ac:dyDescent="0.25">
      <c r="A3" s="14">
        <v>1</v>
      </c>
      <c r="B3" s="4" t="s">
        <v>16</v>
      </c>
      <c r="C3" s="21">
        <f>K3*L3</f>
        <v>111572.5</v>
      </c>
      <c r="D3" s="11" t="s">
        <v>58</v>
      </c>
      <c r="E3" s="10"/>
      <c r="K3" s="18">
        <v>85825</v>
      </c>
      <c r="L3" s="19">
        <v>1.3</v>
      </c>
    </row>
    <row r="4" spans="1:12" ht="54.75" thickBot="1" x14ac:dyDescent="0.25">
      <c r="A4" s="14">
        <v>2</v>
      </c>
      <c r="B4" s="4" t="s">
        <v>19</v>
      </c>
      <c r="C4" s="21">
        <f t="shared" ref="C4:C22" si="0">K4*L4</f>
        <v>120177.2</v>
      </c>
      <c r="D4" s="11" t="s">
        <v>57</v>
      </c>
      <c r="E4" s="10"/>
      <c r="K4" s="18">
        <v>92444</v>
      </c>
      <c r="L4" s="20">
        <f>L3</f>
        <v>1.3</v>
      </c>
    </row>
    <row r="5" spans="1:12" ht="54.75" thickBot="1" x14ac:dyDescent="0.25">
      <c r="A5" s="14">
        <v>3</v>
      </c>
      <c r="B5" s="4" t="s">
        <v>15</v>
      </c>
      <c r="C5" s="21">
        <f t="shared" si="0"/>
        <v>134201.60000000001</v>
      </c>
      <c r="D5" s="11" t="s">
        <v>56</v>
      </c>
      <c r="E5" s="10"/>
      <c r="K5" s="18">
        <v>103232</v>
      </c>
      <c r="L5" s="20">
        <f t="shared" ref="L5:L22" si="1">L4</f>
        <v>1.3</v>
      </c>
    </row>
    <row r="6" spans="1:12" ht="54.75" thickBot="1" x14ac:dyDescent="0.25">
      <c r="A6" s="14">
        <v>4</v>
      </c>
      <c r="B6" s="4" t="s">
        <v>22</v>
      </c>
      <c r="C6" s="21">
        <f t="shared" si="0"/>
        <v>143579.80000000002</v>
      </c>
      <c r="D6" s="11" t="s">
        <v>55</v>
      </c>
      <c r="E6" s="10"/>
      <c r="K6" s="18">
        <v>110446</v>
      </c>
      <c r="L6" s="20">
        <f t="shared" si="1"/>
        <v>1.3</v>
      </c>
    </row>
    <row r="7" spans="1:12" ht="54.75" thickBot="1" x14ac:dyDescent="0.25">
      <c r="A7" s="14">
        <v>5</v>
      </c>
      <c r="B7" s="4" t="s">
        <v>24</v>
      </c>
      <c r="C7" s="21">
        <f t="shared" si="0"/>
        <v>149771.70000000001</v>
      </c>
      <c r="D7" s="11" t="s">
        <v>54</v>
      </c>
      <c r="E7" s="10"/>
      <c r="K7" s="18">
        <v>115209</v>
      </c>
      <c r="L7" s="20">
        <f t="shared" si="1"/>
        <v>1.3</v>
      </c>
    </row>
    <row r="8" spans="1:12" ht="54.75" thickBot="1" x14ac:dyDescent="0.25">
      <c r="A8" s="14">
        <v>6</v>
      </c>
      <c r="B8" s="4" t="s">
        <v>26</v>
      </c>
      <c r="C8" s="21">
        <f t="shared" si="0"/>
        <v>165049.30000000002</v>
      </c>
      <c r="D8" s="11" t="s">
        <v>53</v>
      </c>
      <c r="E8" s="10"/>
      <c r="K8" s="18">
        <v>126961</v>
      </c>
      <c r="L8" s="20">
        <f t="shared" si="1"/>
        <v>1.3</v>
      </c>
    </row>
    <row r="9" spans="1:12" ht="54.75" thickBot="1" x14ac:dyDescent="0.25">
      <c r="A9" s="14">
        <v>7</v>
      </c>
      <c r="B9" s="4" t="s">
        <v>28</v>
      </c>
      <c r="C9" s="21">
        <f t="shared" si="0"/>
        <v>179073.7</v>
      </c>
      <c r="D9" s="11" t="s">
        <v>52</v>
      </c>
      <c r="E9" s="10"/>
      <c r="K9" s="18">
        <v>137749</v>
      </c>
      <c r="L9" s="20">
        <f t="shared" si="1"/>
        <v>1.3</v>
      </c>
    </row>
    <row r="10" spans="1:12" ht="54.75" thickBot="1" x14ac:dyDescent="0.25">
      <c r="A10" s="14">
        <v>8</v>
      </c>
      <c r="B10" s="4" t="s">
        <v>30</v>
      </c>
      <c r="C10" s="21">
        <f t="shared" si="0"/>
        <v>215631</v>
      </c>
      <c r="D10" s="11" t="s">
        <v>51</v>
      </c>
      <c r="E10" s="10"/>
      <c r="K10" s="18">
        <v>165870</v>
      </c>
      <c r="L10" s="20">
        <f t="shared" si="1"/>
        <v>1.3</v>
      </c>
    </row>
    <row r="11" spans="1:12" ht="54.75" thickBot="1" x14ac:dyDescent="0.25">
      <c r="A11" s="14">
        <v>9</v>
      </c>
      <c r="B11" s="4" t="s">
        <v>32</v>
      </c>
      <c r="C11" s="21">
        <f t="shared" si="0"/>
        <v>236709.2</v>
      </c>
      <c r="D11" s="11" t="s">
        <v>50</v>
      </c>
      <c r="E11" s="10"/>
      <c r="K11" s="18">
        <v>182084</v>
      </c>
      <c r="L11" s="20">
        <f t="shared" si="1"/>
        <v>1.3</v>
      </c>
    </row>
    <row r="12" spans="1:12" ht="54.75" thickBot="1" x14ac:dyDescent="0.25">
      <c r="A12" s="14">
        <v>10</v>
      </c>
      <c r="B12" s="4" t="s">
        <v>34</v>
      </c>
      <c r="C12" s="21">
        <f t="shared" si="0"/>
        <v>281680.10000000003</v>
      </c>
      <c r="D12" s="11" t="s">
        <v>49</v>
      </c>
      <c r="E12" s="10"/>
      <c r="K12" s="18">
        <v>216677</v>
      </c>
      <c r="L12" s="20">
        <f t="shared" si="1"/>
        <v>1.3</v>
      </c>
    </row>
    <row r="13" spans="1:12" ht="54.75" thickBot="1" x14ac:dyDescent="0.25">
      <c r="A13" s="14">
        <v>11</v>
      </c>
      <c r="B13" s="4" t="s">
        <v>36</v>
      </c>
      <c r="C13" s="21">
        <f t="shared" si="0"/>
        <v>319878</v>
      </c>
      <c r="D13" s="11" t="s">
        <v>74</v>
      </c>
      <c r="E13" s="10"/>
      <c r="K13" s="18">
        <v>246060</v>
      </c>
      <c r="L13" s="20">
        <f t="shared" si="1"/>
        <v>1.3</v>
      </c>
    </row>
    <row r="14" spans="1:12" ht="54.75" thickBot="1" x14ac:dyDescent="0.25">
      <c r="A14" s="14">
        <v>12</v>
      </c>
      <c r="B14" s="4" t="s">
        <v>38</v>
      </c>
      <c r="C14" s="21">
        <f t="shared" si="0"/>
        <v>363106.9</v>
      </c>
      <c r="D14" s="11" t="s">
        <v>48</v>
      </c>
      <c r="E14" s="10"/>
      <c r="K14" s="18">
        <v>279313</v>
      </c>
      <c r="L14" s="20">
        <f t="shared" si="1"/>
        <v>1.3</v>
      </c>
    </row>
    <row r="15" spans="1:12" ht="54.75" thickBot="1" x14ac:dyDescent="0.25">
      <c r="A15" s="14">
        <v>13</v>
      </c>
      <c r="B15" s="4" t="s">
        <v>40</v>
      </c>
      <c r="C15" s="21">
        <f t="shared" si="0"/>
        <v>426740.60000000003</v>
      </c>
      <c r="D15" s="11" t="s">
        <v>47</v>
      </c>
      <c r="E15" s="10"/>
      <c r="K15" s="18">
        <v>328262</v>
      </c>
      <c r="L15" s="20">
        <f t="shared" si="1"/>
        <v>1.3</v>
      </c>
    </row>
    <row r="16" spans="1:12" ht="54.75" thickBot="1" x14ac:dyDescent="0.25">
      <c r="A16" s="14">
        <v>14</v>
      </c>
      <c r="B16" s="4" t="s">
        <v>42</v>
      </c>
      <c r="C16" s="21">
        <f t="shared" si="0"/>
        <v>515829.60000000003</v>
      </c>
      <c r="D16" s="11" t="s">
        <v>46</v>
      </c>
      <c r="E16" s="10"/>
      <c r="K16" s="18">
        <v>396792</v>
      </c>
      <c r="L16" s="20">
        <f t="shared" si="1"/>
        <v>1.3</v>
      </c>
    </row>
    <row r="17" spans="1:12" ht="54.75" thickBot="1" x14ac:dyDescent="0.25">
      <c r="A17" s="14">
        <v>15</v>
      </c>
      <c r="B17" s="4" t="s">
        <v>44</v>
      </c>
      <c r="C17" s="21">
        <f t="shared" si="0"/>
        <v>611860.6</v>
      </c>
      <c r="D17" s="11" t="s">
        <v>45</v>
      </c>
      <c r="E17" s="10"/>
      <c r="K17" s="18">
        <v>470662</v>
      </c>
      <c r="L17" s="20">
        <f t="shared" si="1"/>
        <v>1.3</v>
      </c>
    </row>
    <row r="18" spans="1:12" ht="54.75" thickBot="1" x14ac:dyDescent="0.25">
      <c r="A18" s="14">
        <v>16</v>
      </c>
      <c r="B18" s="4" t="s">
        <v>60</v>
      </c>
      <c r="C18" s="21">
        <f t="shared" si="0"/>
        <v>696381.4</v>
      </c>
      <c r="D18" s="11" t="s">
        <v>59</v>
      </c>
      <c r="E18" s="10"/>
      <c r="K18" s="18">
        <v>535678</v>
      </c>
      <c r="L18" s="20">
        <f t="shared" si="1"/>
        <v>1.3</v>
      </c>
    </row>
    <row r="19" spans="1:12" ht="54.75" thickBot="1" x14ac:dyDescent="0.25">
      <c r="A19" s="14">
        <v>17</v>
      </c>
      <c r="B19" s="4" t="s">
        <v>62</v>
      </c>
      <c r="C19" s="21">
        <f t="shared" si="0"/>
        <v>811389.8</v>
      </c>
      <c r="D19" s="11" t="s">
        <v>61</v>
      </c>
      <c r="E19" s="10"/>
      <c r="K19" s="18">
        <v>624146</v>
      </c>
      <c r="L19" s="20">
        <f t="shared" si="1"/>
        <v>1.3</v>
      </c>
    </row>
    <row r="20" spans="1:12" ht="54.75" thickBot="1" x14ac:dyDescent="0.25">
      <c r="A20" s="14">
        <v>18</v>
      </c>
      <c r="B20" s="4" t="s">
        <v>64</v>
      </c>
      <c r="C20" s="21">
        <f t="shared" si="0"/>
        <v>851136</v>
      </c>
      <c r="D20" s="11" t="s">
        <v>63</v>
      </c>
      <c r="E20" s="10"/>
      <c r="K20" s="18">
        <v>654720</v>
      </c>
      <c r="L20" s="20">
        <f t="shared" si="1"/>
        <v>1.3</v>
      </c>
    </row>
    <row r="21" spans="1:12" ht="54.75" thickBot="1" x14ac:dyDescent="0.25">
      <c r="A21" s="14">
        <v>19</v>
      </c>
      <c r="B21" s="4" t="s">
        <v>66</v>
      </c>
      <c r="C21" s="21">
        <f t="shared" si="0"/>
        <v>1020780.8</v>
      </c>
      <c r="D21" s="11" t="s">
        <v>65</v>
      </c>
      <c r="E21" s="10"/>
      <c r="K21" s="18">
        <v>785216</v>
      </c>
      <c r="L21" s="20">
        <f t="shared" si="1"/>
        <v>1.3</v>
      </c>
    </row>
    <row r="22" spans="1:12" ht="54.75" thickBot="1" x14ac:dyDescent="0.25">
      <c r="A22" s="14">
        <v>20</v>
      </c>
      <c r="B22" s="4" t="s">
        <v>68</v>
      </c>
      <c r="C22" s="21">
        <f t="shared" si="0"/>
        <v>1230730.8</v>
      </c>
      <c r="D22" s="11" t="s">
        <v>67</v>
      </c>
      <c r="E22" s="10"/>
      <c r="K22" s="18">
        <v>946716</v>
      </c>
      <c r="L22" s="20">
        <f t="shared" si="1"/>
        <v>1.3</v>
      </c>
    </row>
    <row r="23" spans="1:12" ht="15.75" x14ac:dyDescent="0.2">
      <c r="A23" s="5" t="s">
        <v>4</v>
      </c>
      <c r="E23" s="10"/>
    </row>
    <row r="24" spans="1:12" ht="15.75" x14ac:dyDescent="0.2">
      <c r="A24" s="5" t="s">
        <v>7</v>
      </c>
      <c r="E24" s="10"/>
    </row>
    <row r="25" spans="1:12" ht="15" x14ac:dyDescent="0.25">
      <c r="A25" s="12" t="s">
        <v>6</v>
      </c>
    </row>
    <row r="26" spans="1:12" ht="14.25" x14ac:dyDescent="0.2">
      <c r="A26" s="6" t="s">
        <v>5</v>
      </c>
    </row>
    <row r="27" spans="1:12" ht="18" x14ac:dyDescent="0.2">
      <c r="A27" s="5" t="s">
        <v>13</v>
      </c>
    </row>
    <row r="28" spans="1:12" ht="15.75" x14ac:dyDescent="0.25">
      <c r="B28" s="13" t="s">
        <v>14</v>
      </c>
    </row>
  </sheetData>
  <sheetProtection algorithmName="SHA-512" hashValue="yVgdxBDJHcP4D9P8HbG1Z2gfdojpb/+dp9aupD8+A4kIgYHXcVVboahctusRCz/VUlqb8aO5iYhsJjOWi6diSA==" saltValue="E7NQNdq4TVk2dX0YVtfsBw==" spinCount="100000" sheet="1" objects="1" scenarios="1"/>
  <mergeCells count="1">
    <mergeCell ref="A1:D1"/>
  </mergeCells>
  <hyperlinks>
    <hyperlink ref="A25" r:id="rId1" xr:uid="{5B6A180D-A9A2-4717-9334-3EBA978F78AB}"/>
    <hyperlink ref="A3" r:id="rId2" display="https://cloud.mail.ru/public/pQHp/x9Zfpk6hg" xr:uid="{542C46D6-8BF2-4780-BB34-6047BA545B50}"/>
    <hyperlink ref="A4" r:id="rId3" display="https://cloud.mail.ru/public/pQHp/x9Zfpk6hg" xr:uid="{42016241-AD61-4194-8B06-F73656A48DF1}"/>
    <hyperlink ref="A5" r:id="rId4" display="https://cloud.mail.ru/public/pQHp/x9Zfpk6hg" xr:uid="{4F69EF8B-4104-4E65-9F6C-9EA0CD86062D}"/>
    <hyperlink ref="A7" r:id="rId5" display="https://cloud.mail.ru/public/pQHp/x9Zfpk6hg" xr:uid="{DA0080B1-DAE6-4732-8300-6501DEE1F80C}"/>
    <hyperlink ref="A9" r:id="rId6" display="https://cloud.mail.ru/public/pQHp/x9Zfpk6hg" xr:uid="{76BAADA4-89E6-4F87-A0BB-A352A7BADFC4}"/>
    <hyperlink ref="A11" r:id="rId7" display="https://cloud.mail.ru/public/pQHp/x9Zfpk6hg" xr:uid="{CA5CDC70-3DA4-402D-8C6B-A0C53B27B5D9}"/>
    <hyperlink ref="A13" r:id="rId8" display="https://cloud.mail.ru/public/pQHp/x9Zfpk6hg" xr:uid="{D77C6A1C-23D8-453C-A1C4-D996D69D52CA}"/>
    <hyperlink ref="A15" r:id="rId9" display="https://cloud.mail.ru/public/pQHp/x9Zfpk6hg" xr:uid="{4056E7C5-B8A3-4342-A037-C167001189E9}"/>
    <hyperlink ref="A17" r:id="rId10" display="https://cloud.mail.ru/public/pQHp/x9Zfpk6hg" xr:uid="{9176FA65-FE4C-4EB3-A405-9B04A63693A4}"/>
    <hyperlink ref="A19" r:id="rId11" display="https://cloud.mail.ru/public/pQHp/x9Zfpk6hg" xr:uid="{87F79120-2527-4118-9D71-D81C299B25B9}"/>
    <hyperlink ref="A21" r:id="rId12" display="https://cloud.mail.ru/public/pQHp/x9Zfpk6hg" xr:uid="{6A99DDC3-06DF-49A5-8C58-3A6D49428B72}"/>
    <hyperlink ref="A6" r:id="rId13" display="https://cloud.mail.ru/public/pQHp/x9Zfpk6hg" xr:uid="{72729560-22AD-4D47-813F-FB56B0B042B1}"/>
    <hyperlink ref="A8" r:id="rId14" display="https://cloud.mail.ru/public/pQHp/x9Zfpk6hg" xr:uid="{4E24A265-C3E3-44D3-90AE-40110CAA2A65}"/>
    <hyperlink ref="A10" r:id="rId15" display="https://cloud.mail.ru/public/pQHp/x9Zfpk6hg" xr:uid="{3C5419F7-61AF-471B-BE64-13A15FBAE5A1}"/>
    <hyperlink ref="A12" r:id="rId16" display="https://cloud.mail.ru/public/pQHp/x9Zfpk6hg" xr:uid="{35C61828-35EB-417F-9E5A-1F71F602C041}"/>
    <hyperlink ref="A14" r:id="rId17" display="https://cloud.mail.ru/public/pQHp/x9Zfpk6hg" xr:uid="{839C3094-E116-48E9-8434-9C7063339856}"/>
    <hyperlink ref="A16" r:id="rId18" display="https://cloud.mail.ru/public/pQHp/x9Zfpk6hg" xr:uid="{404ED356-8BF7-4EFF-94B3-406C9BD7AD5A}"/>
    <hyperlink ref="A18" r:id="rId19" display="https://cloud.mail.ru/public/pQHp/x9Zfpk6hg" xr:uid="{E103E02F-CC2D-4114-9B11-B34D56DAA93A}"/>
    <hyperlink ref="A20" r:id="rId20" display="https://cloud.mail.ru/public/pQHp/x9Zfpk6hg" xr:uid="{FB425351-65DC-41BC-BE1D-4E9BE15BBC01}"/>
    <hyperlink ref="A22" r:id="rId21" display="https://cloud.mail.ru/public/pQHp/x9Zfpk6hg" xr:uid="{2B1020DD-FE13-44A5-9314-283B8355AA7F}"/>
  </hyperlinks>
  <pageMargins left="0.7" right="0.7" top="0.75" bottom="0.75" header="0.3" footer="0.3"/>
  <pageSetup paperSize="9" orientation="portrait" horizontalDpi="0" verticalDpi="0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1Насос_Управление_NO</vt:lpstr>
      <vt:lpstr>2Насоса_Управление_NO</vt:lpstr>
      <vt:lpstr>2Насоса_ВПВ</vt:lpstr>
      <vt:lpstr>3Насоса_АУПТ</vt:lpstr>
      <vt:lpstr>3Насоса__Управление_NO</vt:lpstr>
    </vt:vector>
  </TitlesOfParts>
  <Company>SPecialiST RePack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Митькин Андрей Васильевич</dc:creator>
  <cp:lastModifiedBy>Submarine</cp:lastModifiedBy>
  <cp:revision/>
  <cp:lastPrinted>2017-12-20T17:58:38Z</cp:lastPrinted>
  <dcterms:created xsi:type="dcterms:W3CDTF">2016-04-20T14:31:49Z</dcterms:created>
  <dcterms:modified xsi:type="dcterms:W3CDTF">2022-07-27T07:43:06Z</dcterms:modified>
</cp:coreProperties>
</file>